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国庆20150923 (2)" sheetId="1" r:id="rId1"/>
    <sheet name="中秋20150923" sheetId="2" r:id="rId2"/>
    <sheet name="20150814" sheetId="3" r:id="rId3"/>
  </sheets>
  <definedNames>
    <definedName name="_xlnm.Print_Area" localSheetId="2">'20150814'!$A$1:$G$156</definedName>
    <definedName name="_xlnm.Print_Area" localSheetId="0">'国庆20150923 (2)'!$A$1:$E$29</definedName>
    <definedName name="_xlnm.Print_Area" localSheetId="1">'中秋20150923'!$A$1:$G$157</definedName>
    <definedName name="_xlnm.Print_Titles" localSheetId="2">'20150814'!$3:$3</definedName>
    <definedName name="_xlnm.Print_Titles" localSheetId="0">'国庆20150923 (2)'!$2:$2</definedName>
    <definedName name="_xlnm.Print_Titles" localSheetId="1">'中秋20150923'!$3:$3</definedName>
  </definedNames>
  <calcPr fullCalcOnLoad="1"/>
</workbook>
</file>

<file path=xl/sharedStrings.xml><?xml version="1.0" encoding="utf-8"?>
<sst xmlns="http://schemas.openxmlformats.org/spreadsheetml/2006/main" count="574" uniqueCount="417">
  <si>
    <t>金 林</t>
  </si>
  <si>
    <t>蒋华为</t>
  </si>
  <si>
    <t>徐志强</t>
  </si>
  <si>
    <t>孙 平</t>
  </si>
  <si>
    <t>卞正伟</t>
  </si>
  <si>
    <t>孙亚利</t>
  </si>
  <si>
    <t>陈 杰</t>
  </si>
  <si>
    <t>经宝斌</t>
  </si>
  <si>
    <t>辛文杰</t>
  </si>
  <si>
    <t>严荣芳</t>
  </si>
  <si>
    <t>王 昊</t>
  </si>
  <si>
    <t>祝 明</t>
  </si>
  <si>
    <t>蒋爱山</t>
  </si>
  <si>
    <t>序号</t>
  </si>
  <si>
    <t>杨荣臻</t>
  </si>
  <si>
    <t>陆家忠</t>
  </si>
  <si>
    <t>刘海霞</t>
  </si>
  <si>
    <t>岑 琴</t>
  </si>
  <si>
    <t>李 权</t>
  </si>
  <si>
    <t>朱元龙</t>
  </si>
  <si>
    <t>杨 阳</t>
  </si>
  <si>
    <t>仲 娟</t>
  </si>
  <si>
    <t>许平洁</t>
  </si>
  <si>
    <t>安 敏</t>
  </si>
  <si>
    <t>周德香</t>
  </si>
  <si>
    <t>包名章</t>
  </si>
  <si>
    <t>杭 云</t>
  </si>
  <si>
    <t>王德宏</t>
  </si>
  <si>
    <t>雷士华</t>
  </si>
  <si>
    <t>周晓波</t>
  </si>
  <si>
    <t>王 静</t>
  </si>
  <si>
    <t>贾福如</t>
  </si>
  <si>
    <t>陈兴珍</t>
  </si>
  <si>
    <t>颜友宗</t>
  </si>
  <si>
    <t>徐连伯</t>
  </si>
  <si>
    <t>丁 杰</t>
  </si>
  <si>
    <t>洪良英</t>
  </si>
  <si>
    <t>朱为群</t>
  </si>
  <si>
    <t>曹 建</t>
  </si>
  <si>
    <t>江都开发区（2人）</t>
  </si>
  <si>
    <t>宁高新通道（1人）</t>
  </si>
  <si>
    <t>陈丽</t>
  </si>
  <si>
    <t>项目名称</t>
  </si>
  <si>
    <t>朱 优</t>
  </si>
  <si>
    <t>其他（3人）</t>
  </si>
  <si>
    <t>检测中心（3人）</t>
  </si>
  <si>
    <t>周友春</t>
  </si>
  <si>
    <t>吴建梁</t>
  </si>
  <si>
    <t>高 阳</t>
  </si>
  <si>
    <t>陈永战</t>
  </si>
  <si>
    <t>王 树</t>
  </si>
  <si>
    <t>金 咏</t>
  </si>
  <si>
    <t>俞 军</t>
  </si>
  <si>
    <t>朱志云</t>
  </si>
  <si>
    <t>进公司时间：2013.2</t>
  </si>
  <si>
    <t>李 耕</t>
  </si>
  <si>
    <t>谢国春</t>
  </si>
  <si>
    <t>王春荣</t>
  </si>
  <si>
    <t>马 俊</t>
  </si>
  <si>
    <t>朱海江</t>
  </si>
  <si>
    <t>陈海峰</t>
  </si>
  <si>
    <t>黄 勇</t>
  </si>
  <si>
    <t>柳 祥</t>
  </si>
  <si>
    <t>冯如意</t>
  </si>
  <si>
    <t>陆加梅</t>
  </si>
  <si>
    <t xml:space="preserve">进公司时间：2015.6.1 </t>
  </si>
  <si>
    <t>叶 鑫</t>
  </si>
  <si>
    <t>贺英明</t>
  </si>
  <si>
    <t>杨 鹏</t>
  </si>
  <si>
    <t>姜爱鑫</t>
  </si>
  <si>
    <t>王瑞明</t>
  </si>
  <si>
    <t>汤 银</t>
  </si>
  <si>
    <t>陈永宝</t>
  </si>
  <si>
    <t>新盟码头（3人）</t>
  </si>
  <si>
    <t>王 军</t>
  </si>
  <si>
    <t>颜 娟</t>
  </si>
  <si>
    <t>王素林</t>
  </si>
  <si>
    <t>陈俊艳</t>
  </si>
  <si>
    <t>高 杏</t>
  </si>
  <si>
    <t>管忠祥</t>
  </si>
  <si>
    <t>韩晓莉</t>
  </si>
  <si>
    <t>林永双</t>
  </si>
  <si>
    <t>张 宇</t>
  </si>
  <si>
    <t>李忠明</t>
  </si>
  <si>
    <t>孙 宁</t>
  </si>
  <si>
    <t>马恒双</t>
  </si>
  <si>
    <t>史美琴</t>
  </si>
  <si>
    <t>进公司时间：2014.6.7</t>
  </si>
  <si>
    <t>陈 斌</t>
  </si>
  <si>
    <t>王 锋</t>
  </si>
  <si>
    <t>李 彤</t>
  </si>
  <si>
    <t>魏 东</t>
  </si>
  <si>
    <t>黄国平</t>
  </si>
  <si>
    <t>李木杰</t>
  </si>
  <si>
    <t>卞国海</t>
  </si>
  <si>
    <t>李 潍</t>
  </si>
  <si>
    <t>张宏华</t>
  </si>
  <si>
    <t>单 峰</t>
  </si>
  <si>
    <t>吉秀莲</t>
  </si>
  <si>
    <t>马劲松</t>
  </si>
  <si>
    <t>谢小锋</t>
  </si>
  <si>
    <t>苏俊东</t>
  </si>
  <si>
    <t>张棚棚</t>
  </si>
  <si>
    <t>徐 进</t>
  </si>
  <si>
    <t>吴 江</t>
  </si>
  <si>
    <t>陈 飞</t>
  </si>
  <si>
    <t>沈 荣</t>
  </si>
  <si>
    <t>巫方庆</t>
  </si>
  <si>
    <t>李献林</t>
  </si>
  <si>
    <t>进公司时间：2013.9.15</t>
  </si>
  <si>
    <t>房刚</t>
  </si>
  <si>
    <t>进公司时间：2015.6.11</t>
  </si>
  <si>
    <t>丁 伟</t>
  </si>
  <si>
    <t>陈天鸿</t>
  </si>
  <si>
    <t>353省道（5人）</t>
  </si>
  <si>
    <t>江义明</t>
  </si>
  <si>
    <t>进公司时间：2015.5</t>
  </si>
  <si>
    <t>汜夏公路（1人）</t>
  </si>
  <si>
    <t>兴化333（5人）</t>
  </si>
  <si>
    <t>吴正云</t>
  </si>
  <si>
    <t>洪振海</t>
  </si>
  <si>
    <t>杨 军</t>
  </si>
  <si>
    <t>新万福路(3人）</t>
  </si>
  <si>
    <t>王 伟</t>
  </si>
  <si>
    <t>郭秀文</t>
  </si>
  <si>
    <t>殷绍铭</t>
  </si>
  <si>
    <t>李伏林</t>
  </si>
  <si>
    <t>陈 添</t>
  </si>
  <si>
    <t>樊顺忠</t>
  </si>
  <si>
    <t>邹 震</t>
  </si>
  <si>
    <t>赵建祥</t>
  </si>
  <si>
    <t>沈加俊</t>
  </si>
  <si>
    <t>周俊如</t>
  </si>
  <si>
    <t>陈礼亚</t>
  </si>
  <si>
    <t>卢冬杰</t>
  </si>
  <si>
    <t>苏 杰</t>
  </si>
  <si>
    <t>王文银</t>
  </si>
  <si>
    <t>崔永久</t>
  </si>
  <si>
    <t>吕亦瑜</t>
  </si>
  <si>
    <t>徐子阳</t>
  </si>
  <si>
    <t>王 飞</t>
  </si>
  <si>
    <t>居小明</t>
  </si>
  <si>
    <t>张玉明</t>
  </si>
  <si>
    <t>611沿湖大道（1人）</t>
  </si>
  <si>
    <t>崔 杰</t>
  </si>
  <si>
    <t>湖南项目（3人）</t>
  </si>
  <si>
    <t>石碑路桥（1人）</t>
  </si>
  <si>
    <t>干线大中修（9人）</t>
  </si>
  <si>
    <t>公司机关（14人）</t>
  </si>
  <si>
    <t>江都352(15人）</t>
  </si>
  <si>
    <t>2015.9</t>
  </si>
  <si>
    <t>江都疏港路（7人）</t>
  </si>
  <si>
    <t>金湖项目（11人）</t>
  </si>
  <si>
    <t>沙湾路1标（12人）</t>
  </si>
  <si>
    <t>611向阳河特大桥（12人）</t>
  </si>
  <si>
    <t>公瓜线（12人）</t>
  </si>
  <si>
    <t>文昌路西延工程              （3人）</t>
  </si>
  <si>
    <t>备 注</t>
  </si>
  <si>
    <t>签 名</t>
  </si>
  <si>
    <t>金 额</t>
  </si>
  <si>
    <t>姓 名</t>
  </si>
  <si>
    <t>2015中秋福利</t>
  </si>
  <si>
    <t>进公司时间：2014.12.29</t>
  </si>
  <si>
    <t>进公司时间：2015.8</t>
  </si>
  <si>
    <t>小   计</t>
  </si>
  <si>
    <t>合   计</t>
  </si>
  <si>
    <t>制表：许平洁</t>
  </si>
  <si>
    <t>审核：</t>
  </si>
  <si>
    <t>审批：</t>
  </si>
  <si>
    <t>注：共计127人，其中正式员工118名，试验工1名，后勤8名。</t>
  </si>
  <si>
    <t>日期:20150923</t>
  </si>
  <si>
    <t>序号</t>
  </si>
  <si>
    <t>项目名称</t>
  </si>
  <si>
    <t>姓名</t>
  </si>
  <si>
    <t>工作岗位</t>
  </si>
  <si>
    <t>备  注</t>
  </si>
  <si>
    <t>朱 优</t>
  </si>
  <si>
    <t>杨荣臻</t>
  </si>
  <si>
    <t>陆家忠</t>
  </si>
  <si>
    <t>刘海霞</t>
  </si>
  <si>
    <t>岑 琴</t>
  </si>
  <si>
    <t>李 权</t>
  </si>
  <si>
    <t>朱元龙</t>
  </si>
  <si>
    <t>杨 阳</t>
  </si>
  <si>
    <t>仲 娟</t>
  </si>
  <si>
    <t>许平洁</t>
  </si>
  <si>
    <t>安 敏</t>
  </si>
  <si>
    <t>周德香</t>
  </si>
  <si>
    <t>包名章</t>
  </si>
  <si>
    <t>其他（3人）</t>
  </si>
  <si>
    <t>王 昊</t>
  </si>
  <si>
    <t>孙亚利</t>
  </si>
  <si>
    <t>蒋爱山</t>
  </si>
  <si>
    <t>宁高新通道（1人）</t>
  </si>
  <si>
    <t>李 耕</t>
  </si>
  <si>
    <t>总 监</t>
  </si>
  <si>
    <t>在家,可调</t>
  </si>
  <si>
    <t>陈  斌</t>
  </si>
  <si>
    <t>总监</t>
  </si>
  <si>
    <t>王锋</t>
  </si>
  <si>
    <t>副总监</t>
  </si>
  <si>
    <t>张宏华</t>
  </si>
  <si>
    <t>计量工程师</t>
  </si>
  <si>
    <t>魏  东</t>
  </si>
  <si>
    <t>测量工程师</t>
  </si>
  <si>
    <t>黄国平</t>
  </si>
  <si>
    <t>试验工程师</t>
  </si>
  <si>
    <t>李  彤</t>
  </si>
  <si>
    <t>安全工程师</t>
  </si>
  <si>
    <t>李木杰</t>
  </si>
  <si>
    <t>结构工程师</t>
  </si>
  <si>
    <t>张  宇</t>
  </si>
  <si>
    <t>监理员</t>
  </si>
  <si>
    <t>卞国海</t>
  </si>
  <si>
    <t>驾驶员</t>
  </si>
  <si>
    <t>李潍</t>
  </si>
  <si>
    <t>试验员</t>
  </si>
  <si>
    <t>吉秀莲</t>
  </si>
  <si>
    <t>炊事员</t>
  </si>
  <si>
    <t>单峰</t>
  </si>
  <si>
    <t>李伏林</t>
  </si>
  <si>
    <t>总监</t>
  </si>
  <si>
    <t>苏杰</t>
  </si>
  <si>
    <t>副总监</t>
  </si>
  <si>
    <t>樊顺忠</t>
  </si>
  <si>
    <t>道路工程师</t>
  </si>
  <si>
    <t>徐子阳</t>
  </si>
  <si>
    <t>结构工程师</t>
  </si>
  <si>
    <t>卢冬杰</t>
  </si>
  <si>
    <t>王飞</t>
  </si>
  <si>
    <t>试验工程师</t>
  </si>
  <si>
    <t>崔永久</t>
  </si>
  <si>
    <t>计量工程师</t>
  </si>
  <si>
    <t>赵建祥</t>
  </si>
  <si>
    <t>现场监理</t>
  </si>
  <si>
    <t>沈加俊</t>
  </si>
  <si>
    <t>试验员</t>
  </si>
  <si>
    <t>邹震</t>
  </si>
  <si>
    <t>测量员</t>
  </si>
  <si>
    <t>周俊如</t>
  </si>
  <si>
    <t>安全员</t>
  </si>
  <si>
    <t>张玉明</t>
  </si>
  <si>
    <t>吴建梁</t>
  </si>
  <si>
    <t>总监理工程师</t>
  </si>
  <si>
    <t>高阳</t>
  </si>
  <si>
    <t>专监</t>
  </si>
  <si>
    <t>陈永战</t>
  </si>
  <si>
    <t>监理员</t>
  </si>
  <si>
    <t>俞军</t>
  </si>
  <si>
    <t>王树</t>
  </si>
  <si>
    <t>金泳</t>
  </si>
  <si>
    <t>驾驶员</t>
  </si>
  <si>
    <t>马劲松</t>
  </si>
  <si>
    <t>总  监</t>
  </si>
  <si>
    <t>谢小锋</t>
  </si>
  <si>
    <t>结构工程师 兼 
 安全环保工程师</t>
  </si>
  <si>
    <t>苏俊东</t>
  </si>
  <si>
    <t>合同计量工程师   测量工程师（兼）</t>
  </si>
  <si>
    <t>徐  进</t>
  </si>
  <si>
    <t>试验室主任</t>
  </si>
  <si>
    <t>吴  江</t>
  </si>
  <si>
    <t>道路工程师</t>
  </si>
  <si>
    <t>丁  伟</t>
  </si>
  <si>
    <t xml:space="preserve">L2标现场监理       </t>
  </si>
  <si>
    <t>沈  荣</t>
  </si>
  <si>
    <t>张棚棚</t>
  </si>
  <si>
    <t>L1标现场监理  
  测量员</t>
  </si>
  <si>
    <t>陈  飞</t>
  </si>
  <si>
    <t>L3标现场监理</t>
  </si>
  <si>
    <t>李献林</t>
  </si>
  <si>
    <t>房  刚</t>
  </si>
  <si>
    <t>外租车驾驶员</t>
  </si>
  <si>
    <t>王  军</t>
  </si>
  <si>
    <t>韩晓莉</t>
  </si>
  <si>
    <t>林永双</t>
  </si>
  <si>
    <t>颜  娟</t>
  </si>
  <si>
    <t>文档</t>
  </si>
  <si>
    <t>陈俊艳</t>
  </si>
  <si>
    <t>王素林</t>
  </si>
  <si>
    <t>高  杏</t>
  </si>
  <si>
    <t>管忠祥</t>
  </si>
  <si>
    <t>陈  洋</t>
  </si>
  <si>
    <t>巫方庆</t>
  </si>
  <si>
    <t>李忠明</t>
  </si>
  <si>
    <t>安全工程师</t>
  </si>
  <si>
    <t>史美琴</t>
  </si>
  <si>
    <t>孙  宁</t>
  </si>
  <si>
    <t>马恒双</t>
  </si>
  <si>
    <t>金湖项目
（11人）</t>
  </si>
  <si>
    <t>谢国春</t>
  </si>
  <si>
    <t>马 俊</t>
  </si>
  <si>
    <t>副驻/道路工程师</t>
  </si>
  <si>
    <t>朱海江</t>
  </si>
  <si>
    <t>陈礼亚</t>
  </si>
  <si>
    <t>王文银</t>
  </si>
  <si>
    <t>冯如意</t>
  </si>
  <si>
    <t>陈海峰</t>
  </si>
  <si>
    <t>黄 勇</t>
  </si>
  <si>
    <t>经宝斌</t>
  </si>
  <si>
    <t>柳 祥</t>
  </si>
  <si>
    <t>驾驶员/会计</t>
  </si>
  <si>
    <t>陆加梅</t>
  </si>
  <si>
    <t>徐志强</t>
  </si>
  <si>
    <t>总监兼桥梁工程师</t>
  </si>
  <si>
    <t>朱为群</t>
  </si>
  <si>
    <t>副总监兼安全环保工程师</t>
  </si>
  <si>
    <t>王春荣</t>
  </si>
  <si>
    <t>王瑞明</t>
  </si>
  <si>
    <t>路基工程师兼给排水工程师</t>
  </si>
  <si>
    <t>陈永宝</t>
  </si>
  <si>
    <t>吴永珍</t>
  </si>
  <si>
    <t>吴正云</t>
  </si>
  <si>
    <t>洪振海</t>
  </si>
  <si>
    <t>试验室主任</t>
  </si>
  <si>
    <t>蒋华为</t>
  </si>
  <si>
    <t>徐连伯</t>
  </si>
  <si>
    <t>现场监理</t>
  </si>
  <si>
    <t>新盟码头（3人）</t>
  </si>
  <si>
    <t>陈 杰</t>
  </si>
  <si>
    <t>辛文杰</t>
  </si>
  <si>
    <t>严荣芳</t>
  </si>
  <si>
    <t>陈东</t>
  </si>
  <si>
    <t>曹建</t>
  </si>
  <si>
    <t>颜友宗</t>
  </si>
  <si>
    <t>养护大中修
（19人）</t>
  </si>
  <si>
    <t>周晓波</t>
  </si>
  <si>
    <t>贺英明</t>
  </si>
  <si>
    <t>驻地监理工程师</t>
  </si>
  <si>
    <t>杨军</t>
  </si>
  <si>
    <t>王伟</t>
  </si>
  <si>
    <t>贾福如</t>
  </si>
  <si>
    <t>现场监理工程师</t>
  </si>
  <si>
    <t>姜爱鑫</t>
  </si>
  <si>
    <t>现场监理员</t>
  </si>
  <si>
    <t>陈添</t>
  </si>
  <si>
    <t>郭秀文</t>
  </si>
  <si>
    <t>殷绍明</t>
  </si>
  <si>
    <t>吕亦俞</t>
  </si>
  <si>
    <t>卞正伟</t>
  </si>
  <si>
    <t>王静</t>
  </si>
  <si>
    <t>试验员兼文档</t>
  </si>
  <si>
    <t>居小明</t>
  </si>
  <si>
    <t>陈天鸿</t>
  </si>
  <si>
    <t>崔杰</t>
  </si>
  <si>
    <t>杨鹏</t>
  </si>
  <si>
    <t>汤银</t>
  </si>
  <si>
    <t>孙平</t>
  </si>
  <si>
    <t>资料</t>
  </si>
  <si>
    <t>叶鑫</t>
  </si>
  <si>
    <t>检测中心（母体）
（2人）</t>
  </si>
  <si>
    <t>周友春</t>
  </si>
  <si>
    <t>杭 云</t>
  </si>
  <si>
    <t>检测中心（仪征353）
（5人）</t>
  </si>
  <si>
    <t>江义明</t>
  </si>
  <si>
    <t>祝  明</t>
  </si>
  <si>
    <t>试  验  员</t>
  </si>
  <si>
    <t>陈兴珍</t>
  </si>
  <si>
    <t>丁  杰</t>
  </si>
  <si>
    <t>试  验  工</t>
  </si>
  <si>
    <t>洪良英</t>
  </si>
  <si>
    <t>检测中心（江都开发区）
（2人）</t>
  </si>
  <si>
    <t>王德宏</t>
  </si>
  <si>
    <t>雷士华</t>
  </si>
  <si>
    <t>试验工</t>
  </si>
  <si>
    <t>制表人:刘海霞</t>
  </si>
  <si>
    <t>扬州华建交通工程咨询监理有限公司2015中秋福利</t>
  </si>
  <si>
    <t>金额</t>
  </si>
  <si>
    <t>朱志云</t>
  </si>
  <si>
    <t>复核：</t>
  </si>
  <si>
    <t>审批：</t>
  </si>
  <si>
    <t>小计：</t>
  </si>
  <si>
    <t>S611向阳河特大桥
(12人)</t>
  </si>
  <si>
    <t>江都S352
(12人)</t>
  </si>
  <si>
    <t>江都疏港路
(7人)</t>
  </si>
  <si>
    <t>公瓜线
(11人)</t>
  </si>
  <si>
    <t>湖南项目（6人）</t>
  </si>
  <si>
    <t>兴化333（4人）</t>
  </si>
  <si>
    <t>氾夏公路改造工程
（3人）</t>
  </si>
  <si>
    <t>合计：</t>
  </si>
  <si>
    <t>金林</t>
  </si>
  <si>
    <t>公司机关（14人）</t>
  </si>
  <si>
    <t>注：共计130人，其中正式员工120名，试验工1名，临时用工9名。</t>
  </si>
  <si>
    <t>陈丽</t>
  </si>
  <si>
    <t>沙湾路一标
(14人)</t>
  </si>
  <si>
    <t>江义明</t>
  </si>
  <si>
    <t>祝  明</t>
  </si>
  <si>
    <t>吴正云</t>
  </si>
  <si>
    <t>洪振海</t>
  </si>
  <si>
    <t>周友春</t>
  </si>
  <si>
    <t>徐  进</t>
  </si>
  <si>
    <t>沈  荣</t>
  </si>
  <si>
    <t>检测中心（母体）</t>
  </si>
  <si>
    <t>检测中心（江都开发区）</t>
  </si>
  <si>
    <t>所在项目</t>
  </si>
  <si>
    <t>公司机关</t>
  </si>
  <si>
    <t>试验员</t>
  </si>
  <si>
    <t>试验工程师</t>
  </si>
  <si>
    <t>611向阳河特大桥</t>
  </si>
  <si>
    <t>江都352</t>
  </si>
  <si>
    <t>俞 军</t>
  </si>
  <si>
    <t>江都疏港路</t>
  </si>
  <si>
    <t>公瓜线</t>
  </si>
  <si>
    <t>沙湾路一标</t>
  </si>
  <si>
    <t>金湖项目</t>
  </si>
  <si>
    <t>兴化333</t>
  </si>
  <si>
    <t>汜夏公路</t>
  </si>
  <si>
    <t>干线大中修</t>
  </si>
  <si>
    <t>611省道邗江段</t>
  </si>
  <si>
    <r>
      <t>611省道邗江段</t>
    </r>
  </si>
  <si>
    <t>检测中心（353省道）</t>
  </si>
  <si>
    <t>姓 名</t>
  </si>
  <si>
    <t>职 位</t>
  </si>
  <si>
    <t>备 注</t>
  </si>
  <si>
    <t>公司检测中心副主任</t>
  </si>
  <si>
    <t>陈礼亚</t>
  </si>
  <si>
    <t>试验工程师</t>
  </si>
  <si>
    <t>参会人员名单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</si>
</sst>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name val="MS Sans Serif"/>
      <family val="2"/>
    </font>
    <font>
      <sz val="9"/>
      <color indexed="12"/>
      <name val="宋体"/>
      <family val="0"/>
    </font>
    <font>
      <sz val="1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  <protection/>
    </xf>
    <xf numFmtId="0" fontId="18" fillId="0" borderId="10" xfId="42" applyFont="1" applyFill="1" applyBorder="1" applyAlignment="1">
      <alignment horizontal="center" vertical="center"/>
      <protection/>
    </xf>
    <xf numFmtId="0" fontId="18" fillId="0" borderId="13" xfId="4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24" borderId="11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0" fontId="18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4" borderId="10" xfId="0" applyFont="1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0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40" applyFont="1" applyBorder="1" applyAlignment="1">
      <alignment horizontal="center" vertical="center"/>
      <protection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41" applyFont="1" applyBorder="1" applyAlignment="1">
      <alignment horizontal="center" vertical="center"/>
      <protection/>
    </xf>
    <xf numFmtId="0" fontId="18" fillId="3" borderId="10" xfId="41" applyFont="1" applyFill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0" fillId="3" borderId="10" xfId="0" applyFont="1" applyFill="1" applyBorder="1" applyAlignment="1">
      <alignment horizontal="center" vertical="center"/>
    </xf>
    <xf numFmtId="0" fontId="18" fillId="0" borderId="10" xfId="40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8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25" borderId="14" xfId="0" applyFont="1" applyFill="1" applyBorder="1" applyAlignment="1">
      <alignment horizontal="center" vertical="center"/>
    </xf>
    <xf numFmtId="0" fontId="18" fillId="25" borderId="15" xfId="0" applyFont="1" applyFill="1" applyBorder="1" applyAlignment="1">
      <alignment horizontal="center" vertical="center"/>
    </xf>
    <xf numFmtId="0" fontId="18" fillId="25" borderId="16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25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4" fontId="18" fillId="0" borderId="13" xfId="0" applyNumberFormat="1" applyFont="1" applyFill="1" applyBorder="1" applyAlignment="1">
      <alignment horizontal="center" vertical="center"/>
    </xf>
    <xf numFmtId="184" fontId="18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监理组人员信息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5.50390625" style="26" customWidth="1"/>
    <col min="2" max="2" width="13.00390625" style="26" customWidth="1"/>
    <col min="3" max="3" width="21.625" style="49" bestFit="1" customWidth="1"/>
    <col min="4" max="4" width="18.25390625" style="49" customWidth="1"/>
    <col min="5" max="5" width="10.375" style="49" customWidth="1"/>
    <col min="6" max="16384" width="9.00390625" style="49" customWidth="1"/>
  </cols>
  <sheetData>
    <row r="1" spans="1:5" s="48" customFormat="1" ht="44.25" customHeight="1">
      <c r="A1" s="56" t="s">
        <v>416</v>
      </c>
      <c r="B1" s="56"/>
      <c r="C1" s="57"/>
      <c r="D1" s="57"/>
      <c r="E1" s="57"/>
    </row>
    <row r="2" spans="1:5" ht="23.25" customHeight="1">
      <c r="A2" s="51" t="s">
        <v>13</v>
      </c>
      <c r="B2" s="51" t="s">
        <v>410</v>
      </c>
      <c r="C2" s="51" t="s">
        <v>393</v>
      </c>
      <c r="D2" s="51" t="s">
        <v>411</v>
      </c>
      <c r="E2" s="51" t="s">
        <v>412</v>
      </c>
    </row>
    <row r="3" spans="1:5" ht="23.25" customHeight="1">
      <c r="A3" s="52">
        <v>1</v>
      </c>
      <c r="B3" s="52" t="s">
        <v>386</v>
      </c>
      <c r="C3" s="52" t="s">
        <v>404</v>
      </c>
      <c r="D3" s="51" t="s">
        <v>413</v>
      </c>
      <c r="E3" s="51"/>
    </row>
    <row r="4" spans="1:5" ht="23.25" customHeight="1">
      <c r="A4" s="52">
        <v>2</v>
      </c>
      <c r="B4" s="52" t="s">
        <v>388</v>
      </c>
      <c r="C4" s="52" t="s">
        <v>391</v>
      </c>
      <c r="D4" s="52" t="s">
        <v>396</v>
      </c>
      <c r="E4" s="51"/>
    </row>
    <row r="5" spans="1:5" ht="23.25" customHeight="1">
      <c r="A5" s="52">
        <v>3</v>
      </c>
      <c r="B5" s="52" t="s">
        <v>21</v>
      </c>
      <c r="C5" s="51" t="s">
        <v>394</v>
      </c>
      <c r="D5" s="51" t="s">
        <v>395</v>
      </c>
      <c r="E5" s="51"/>
    </row>
    <row r="6" spans="1:5" ht="23.25" customHeight="1">
      <c r="A6" s="52">
        <v>4</v>
      </c>
      <c r="B6" s="52" t="s">
        <v>26</v>
      </c>
      <c r="C6" s="52" t="s">
        <v>391</v>
      </c>
      <c r="D6" s="52" t="s">
        <v>395</v>
      </c>
      <c r="E6" s="51"/>
    </row>
    <row r="7" spans="1:5" ht="23.25" customHeight="1">
      <c r="A7" s="52">
        <v>5</v>
      </c>
      <c r="B7" s="52" t="s">
        <v>41</v>
      </c>
      <c r="C7" s="52" t="s">
        <v>391</v>
      </c>
      <c r="D7" s="52" t="s">
        <v>395</v>
      </c>
      <c r="E7" s="51"/>
    </row>
    <row r="8" spans="1:5" ht="23.25" customHeight="1">
      <c r="A8" s="52">
        <v>6</v>
      </c>
      <c r="B8" s="51" t="s">
        <v>384</v>
      </c>
      <c r="C8" s="52" t="s">
        <v>409</v>
      </c>
      <c r="D8" s="52" t="s">
        <v>396</v>
      </c>
      <c r="E8" s="51"/>
    </row>
    <row r="9" spans="1:5" ht="23.25" customHeight="1">
      <c r="A9" s="52">
        <v>7</v>
      </c>
      <c r="B9" s="51" t="s">
        <v>385</v>
      </c>
      <c r="C9" s="52" t="s">
        <v>409</v>
      </c>
      <c r="D9" s="52" t="s">
        <v>395</v>
      </c>
      <c r="E9" s="51"/>
    </row>
    <row r="10" spans="1:5" ht="23.25" customHeight="1">
      <c r="A10" s="52">
        <v>8</v>
      </c>
      <c r="B10" s="51" t="s">
        <v>32</v>
      </c>
      <c r="C10" s="52" t="s">
        <v>409</v>
      </c>
      <c r="D10" s="52" t="s">
        <v>395</v>
      </c>
      <c r="E10" s="51"/>
    </row>
    <row r="11" spans="1:5" ht="23.25" customHeight="1">
      <c r="A11" s="52">
        <v>9</v>
      </c>
      <c r="B11" s="52" t="s">
        <v>27</v>
      </c>
      <c r="C11" s="52" t="s">
        <v>392</v>
      </c>
      <c r="D11" s="52" t="s">
        <v>396</v>
      </c>
      <c r="E11" s="51"/>
    </row>
    <row r="12" spans="1:5" ht="23.25" customHeight="1">
      <c r="A12" s="52">
        <v>10</v>
      </c>
      <c r="B12" s="52" t="s">
        <v>387</v>
      </c>
      <c r="C12" s="51" t="s">
        <v>394</v>
      </c>
      <c r="D12" s="51" t="s">
        <v>396</v>
      </c>
      <c r="E12" s="51"/>
    </row>
    <row r="13" spans="1:5" ht="23.25" customHeight="1">
      <c r="A13" s="52">
        <v>11</v>
      </c>
      <c r="B13" s="51" t="s">
        <v>205</v>
      </c>
      <c r="C13" s="51" t="s">
        <v>397</v>
      </c>
      <c r="D13" s="51" t="s">
        <v>396</v>
      </c>
      <c r="E13" s="51"/>
    </row>
    <row r="14" spans="1:5" ht="23.25" customHeight="1">
      <c r="A14" s="52">
        <v>12</v>
      </c>
      <c r="B14" s="51" t="s">
        <v>95</v>
      </c>
      <c r="C14" s="52" t="s">
        <v>397</v>
      </c>
      <c r="D14" s="51" t="s">
        <v>395</v>
      </c>
      <c r="E14" s="51"/>
    </row>
    <row r="15" spans="1:5" ht="23.25" customHeight="1">
      <c r="A15" s="52">
        <v>13</v>
      </c>
      <c r="B15" s="51" t="s">
        <v>144</v>
      </c>
      <c r="C15" s="52" t="s">
        <v>397</v>
      </c>
      <c r="D15" s="51" t="s">
        <v>395</v>
      </c>
      <c r="E15" s="51"/>
    </row>
    <row r="16" spans="1:5" ht="23.25" customHeight="1">
      <c r="A16" s="52">
        <v>14</v>
      </c>
      <c r="B16" s="51" t="s">
        <v>229</v>
      </c>
      <c r="C16" s="52" t="s">
        <v>398</v>
      </c>
      <c r="D16" s="51" t="s">
        <v>396</v>
      </c>
      <c r="E16" s="51"/>
    </row>
    <row r="17" spans="1:5" ht="23.25" customHeight="1">
      <c r="A17" s="52">
        <v>15</v>
      </c>
      <c r="B17" s="51" t="s">
        <v>235</v>
      </c>
      <c r="C17" s="52" t="s">
        <v>398</v>
      </c>
      <c r="D17" s="51" t="s">
        <v>395</v>
      </c>
      <c r="E17" s="51"/>
    </row>
    <row r="18" spans="1:5" ht="23.25" customHeight="1">
      <c r="A18" s="52">
        <v>16</v>
      </c>
      <c r="B18" s="53" t="s">
        <v>399</v>
      </c>
      <c r="C18" s="52" t="s">
        <v>400</v>
      </c>
      <c r="D18" s="51" t="s">
        <v>395</v>
      </c>
      <c r="E18" s="51"/>
    </row>
    <row r="19" spans="1:5" ht="23.25" customHeight="1">
      <c r="A19" s="52">
        <v>17</v>
      </c>
      <c r="B19" s="53" t="s">
        <v>389</v>
      </c>
      <c r="C19" s="52" t="s">
        <v>401</v>
      </c>
      <c r="D19" s="51" t="s">
        <v>396</v>
      </c>
      <c r="E19" s="51"/>
    </row>
    <row r="20" spans="1:5" ht="23.25" customHeight="1">
      <c r="A20" s="52">
        <v>18</v>
      </c>
      <c r="B20" s="53" t="s">
        <v>390</v>
      </c>
      <c r="C20" s="52" t="s">
        <v>401</v>
      </c>
      <c r="D20" s="51" t="s">
        <v>395</v>
      </c>
      <c r="E20" s="51"/>
    </row>
    <row r="21" spans="1:5" ht="23.25" customHeight="1">
      <c r="A21" s="52">
        <v>19</v>
      </c>
      <c r="B21" s="51" t="s">
        <v>274</v>
      </c>
      <c r="C21" s="52" t="s">
        <v>402</v>
      </c>
      <c r="D21" s="51" t="s">
        <v>396</v>
      </c>
      <c r="E21" s="51"/>
    </row>
    <row r="22" spans="1:5" ht="23.25" customHeight="1">
      <c r="A22" s="52">
        <v>20</v>
      </c>
      <c r="B22" s="53" t="s">
        <v>342</v>
      </c>
      <c r="C22" s="52" t="s">
        <v>402</v>
      </c>
      <c r="D22" s="51" t="s">
        <v>395</v>
      </c>
      <c r="E22" s="51"/>
    </row>
    <row r="23" spans="1:5" ht="23.25" customHeight="1">
      <c r="A23" s="52">
        <v>21</v>
      </c>
      <c r="B23" s="53" t="s">
        <v>414</v>
      </c>
      <c r="C23" s="52" t="s">
        <v>403</v>
      </c>
      <c r="D23" s="51" t="s">
        <v>415</v>
      </c>
      <c r="E23" s="51"/>
    </row>
    <row r="24" spans="1:5" ht="23.25" customHeight="1">
      <c r="A24" s="52">
        <v>22</v>
      </c>
      <c r="B24" s="52" t="s">
        <v>61</v>
      </c>
      <c r="C24" s="52" t="s">
        <v>403</v>
      </c>
      <c r="D24" s="51" t="s">
        <v>395</v>
      </c>
      <c r="E24" s="51"/>
    </row>
    <row r="25" spans="1:5" ht="23.25" customHeight="1">
      <c r="A25" s="52">
        <v>23</v>
      </c>
      <c r="B25" s="54" t="s">
        <v>323</v>
      </c>
      <c r="C25" s="52" t="s">
        <v>405</v>
      </c>
      <c r="D25" s="51" t="s">
        <v>395</v>
      </c>
      <c r="E25" s="51"/>
    </row>
    <row r="26" spans="1:5" ht="23.25" customHeight="1">
      <c r="A26" s="52">
        <v>24</v>
      </c>
      <c r="B26" s="53" t="s">
        <v>339</v>
      </c>
      <c r="C26" s="52" t="s">
        <v>406</v>
      </c>
      <c r="D26" s="51" t="s">
        <v>395</v>
      </c>
      <c r="E26" s="51"/>
    </row>
    <row r="27" spans="1:5" ht="23.25" customHeight="1">
      <c r="A27" s="52">
        <v>25</v>
      </c>
      <c r="B27" s="53" t="s">
        <v>348</v>
      </c>
      <c r="C27" s="52" t="s">
        <v>406</v>
      </c>
      <c r="D27" s="51" t="s">
        <v>395</v>
      </c>
      <c r="E27" s="51"/>
    </row>
    <row r="28" spans="1:5" s="50" customFormat="1" ht="23.25" customHeight="1">
      <c r="A28" s="52">
        <v>26</v>
      </c>
      <c r="B28" s="52" t="s">
        <v>59</v>
      </c>
      <c r="C28" s="52" t="s">
        <v>407</v>
      </c>
      <c r="D28" s="52" t="s">
        <v>396</v>
      </c>
      <c r="E28" s="52"/>
    </row>
    <row r="29" spans="1:5" s="50" customFormat="1" ht="23.25" customHeight="1">
      <c r="A29" s="52">
        <v>27</v>
      </c>
      <c r="B29" s="52" t="s">
        <v>7</v>
      </c>
      <c r="C29" s="52" t="s">
        <v>408</v>
      </c>
      <c r="D29" s="52" t="s">
        <v>395</v>
      </c>
      <c r="E29" s="52"/>
    </row>
  </sheetData>
  <mergeCells count="1">
    <mergeCell ref="A1:E1"/>
  </mergeCells>
  <printOptions horizontalCentered="1"/>
  <pageMargins left="0.3937007874015748" right="0.3937007874015748" top="0.7480314960629921" bottom="0.9055118110236221" header="0.5118110236220472" footer="0.4724409448818898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workbookViewId="0" topLeftCell="A1">
      <selection activeCell="G19" sqref="G19"/>
    </sheetView>
  </sheetViews>
  <sheetFormatPr defaultColWidth="9.00390625" defaultRowHeight="14.25"/>
  <cols>
    <col min="1" max="1" width="4.50390625" style="2" bestFit="1" customWidth="1"/>
    <col min="2" max="2" width="18.875" style="2" bestFit="1" customWidth="1"/>
    <col min="3" max="3" width="5.50390625" style="26" bestFit="1" customWidth="1"/>
    <col min="4" max="4" width="7.50390625" style="26" bestFit="1" customWidth="1"/>
    <col min="5" max="5" width="20.50390625" style="26" bestFit="1" customWidth="1"/>
    <col min="6" max="6" width="5.25390625" style="26" bestFit="1" customWidth="1"/>
    <col min="7" max="7" width="18.875" style="26" bestFit="1" customWidth="1"/>
  </cols>
  <sheetData>
    <row r="1" spans="1:7" ht="18.75">
      <c r="A1" s="56" t="s">
        <v>365</v>
      </c>
      <c r="B1" s="56"/>
      <c r="C1" s="56"/>
      <c r="D1" s="56"/>
      <c r="E1" s="56"/>
      <c r="F1" s="56"/>
      <c r="G1" s="56"/>
    </row>
    <row r="2" spans="1:7" ht="14.25">
      <c r="A2" s="27"/>
      <c r="B2" s="27"/>
      <c r="C2" s="27"/>
      <c r="D2" s="27"/>
      <c r="E2" s="27"/>
      <c r="F2" s="27"/>
      <c r="G2" s="27" t="s">
        <v>170</v>
      </c>
    </row>
    <row r="3" spans="1:9" ht="15.75" customHeight="1">
      <c r="A3" s="28" t="s">
        <v>171</v>
      </c>
      <c r="B3" s="28" t="s">
        <v>172</v>
      </c>
      <c r="C3" s="28" t="s">
        <v>171</v>
      </c>
      <c r="D3" s="28" t="s">
        <v>173</v>
      </c>
      <c r="E3" s="28" t="s">
        <v>174</v>
      </c>
      <c r="F3" s="28" t="s">
        <v>366</v>
      </c>
      <c r="G3" s="1" t="s">
        <v>175</v>
      </c>
      <c r="I3">
        <v>14</v>
      </c>
    </row>
    <row r="4" spans="1:9" ht="15.75" customHeight="1">
      <c r="A4" s="28">
        <v>1</v>
      </c>
      <c r="B4" s="58" t="s">
        <v>380</v>
      </c>
      <c r="C4" s="1">
        <v>1</v>
      </c>
      <c r="D4" s="1" t="s">
        <v>176</v>
      </c>
      <c r="E4" s="28"/>
      <c r="F4" s="28">
        <v>400</v>
      </c>
      <c r="G4" s="28"/>
      <c r="I4">
        <v>3</v>
      </c>
    </row>
    <row r="5" spans="1:9" ht="15.75" customHeight="1">
      <c r="A5" s="28">
        <v>2</v>
      </c>
      <c r="B5" s="59"/>
      <c r="C5" s="1">
        <v>2</v>
      </c>
      <c r="D5" s="1" t="s">
        <v>177</v>
      </c>
      <c r="E5" s="28"/>
      <c r="F5" s="28">
        <v>400</v>
      </c>
      <c r="G5" s="28"/>
      <c r="I5">
        <v>1</v>
      </c>
    </row>
    <row r="6" spans="1:9" ht="15.75" customHeight="1">
      <c r="A6" s="28">
        <v>3</v>
      </c>
      <c r="B6" s="59"/>
      <c r="C6" s="1">
        <v>3</v>
      </c>
      <c r="D6" s="1" t="s">
        <v>178</v>
      </c>
      <c r="E6" s="28"/>
      <c r="F6" s="28">
        <v>400</v>
      </c>
      <c r="G6" s="28"/>
      <c r="I6">
        <v>13</v>
      </c>
    </row>
    <row r="7" spans="1:9" ht="15.75" customHeight="1">
      <c r="A7" s="28">
        <v>4</v>
      </c>
      <c r="B7" s="59"/>
      <c r="C7" s="1">
        <v>4</v>
      </c>
      <c r="D7" s="1" t="s">
        <v>179</v>
      </c>
      <c r="E7" s="28"/>
      <c r="F7" s="28">
        <v>400</v>
      </c>
      <c r="G7" s="28"/>
      <c r="I7">
        <v>13</v>
      </c>
    </row>
    <row r="8" spans="1:9" ht="15.75" customHeight="1">
      <c r="A8" s="28">
        <v>5</v>
      </c>
      <c r="B8" s="59"/>
      <c r="C8" s="1">
        <v>5</v>
      </c>
      <c r="D8" s="1" t="s">
        <v>180</v>
      </c>
      <c r="E8" s="28"/>
      <c r="F8" s="28">
        <v>400</v>
      </c>
      <c r="G8" s="28"/>
      <c r="I8">
        <v>8</v>
      </c>
    </row>
    <row r="9" spans="1:9" ht="15.75" customHeight="1">
      <c r="A9" s="28">
        <v>6</v>
      </c>
      <c r="B9" s="59"/>
      <c r="C9" s="1">
        <v>6</v>
      </c>
      <c r="D9" s="1" t="s">
        <v>181</v>
      </c>
      <c r="E9" s="28"/>
      <c r="F9" s="28">
        <v>400</v>
      </c>
      <c r="G9" s="28"/>
      <c r="I9">
        <v>12</v>
      </c>
    </row>
    <row r="10" spans="1:9" ht="15.75" customHeight="1">
      <c r="A10" s="28">
        <v>7</v>
      </c>
      <c r="B10" s="59"/>
      <c r="C10" s="1">
        <v>7</v>
      </c>
      <c r="D10" s="1" t="s">
        <v>182</v>
      </c>
      <c r="E10" s="28"/>
      <c r="F10" s="28">
        <v>400</v>
      </c>
      <c r="G10" s="28"/>
      <c r="I10">
        <v>15</v>
      </c>
    </row>
    <row r="11" spans="1:9" ht="15.75" customHeight="1">
      <c r="A11" s="28">
        <v>8</v>
      </c>
      <c r="B11" s="59"/>
      <c r="C11" s="1">
        <v>8</v>
      </c>
      <c r="D11" s="1" t="s">
        <v>183</v>
      </c>
      <c r="E11" s="28"/>
      <c r="F11" s="28">
        <v>400</v>
      </c>
      <c r="G11" s="28"/>
      <c r="I11">
        <v>11</v>
      </c>
    </row>
    <row r="12" spans="1:9" ht="15.75" customHeight="1">
      <c r="A12" s="28">
        <v>9</v>
      </c>
      <c r="B12" s="59"/>
      <c r="C12" s="1">
        <v>9</v>
      </c>
      <c r="D12" s="1" t="s">
        <v>184</v>
      </c>
      <c r="E12" s="28"/>
      <c r="F12" s="28">
        <v>400</v>
      </c>
      <c r="G12" s="28"/>
      <c r="I12">
        <v>7</v>
      </c>
    </row>
    <row r="13" spans="1:9" ht="15.75" customHeight="1">
      <c r="A13" s="28">
        <v>10</v>
      </c>
      <c r="B13" s="59"/>
      <c r="C13" s="1">
        <v>10</v>
      </c>
      <c r="D13" s="1" t="s">
        <v>185</v>
      </c>
      <c r="E13" s="28"/>
      <c r="F13" s="28">
        <v>400</v>
      </c>
      <c r="G13" s="28"/>
      <c r="I13">
        <v>4</v>
      </c>
    </row>
    <row r="14" spans="1:9" ht="15.75" customHeight="1">
      <c r="A14" s="28">
        <v>11</v>
      </c>
      <c r="B14" s="59"/>
      <c r="C14" s="1">
        <v>11</v>
      </c>
      <c r="D14" s="1" t="s">
        <v>186</v>
      </c>
      <c r="E14" s="28"/>
      <c r="F14" s="28">
        <v>400</v>
      </c>
      <c r="G14" s="28"/>
      <c r="I14">
        <v>3</v>
      </c>
    </row>
    <row r="15" spans="1:9" ht="15.75" customHeight="1">
      <c r="A15" s="28">
        <v>12</v>
      </c>
      <c r="B15" s="59"/>
      <c r="C15" s="1">
        <v>12</v>
      </c>
      <c r="D15" s="1" t="s">
        <v>187</v>
      </c>
      <c r="E15" s="28"/>
      <c r="F15" s="28">
        <v>400</v>
      </c>
      <c r="G15" s="28"/>
      <c r="I15">
        <v>3</v>
      </c>
    </row>
    <row r="16" spans="1:7" ht="15.75" customHeight="1">
      <c r="A16" s="28">
        <v>13</v>
      </c>
      <c r="B16" s="59"/>
      <c r="C16" s="1">
        <v>13</v>
      </c>
      <c r="D16" s="1" t="s">
        <v>188</v>
      </c>
      <c r="E16" s="28"/>
      <c r="F16" s="28">
        <v>400</v>
      </c>
      <c r="G16" s="28"/>
    </row>
    <row r="17" spans="1:9" ht="15.75" customHeight="1">
      <c r="A17" s="28">
        <v>14</v>
      </c>
      <c r="B17" s="60"/>
      <c r="C17" s="1">
        <v>14</v>
      </c>
      <c r="D17" s="1" t="s">
        <v>379</v>
      </c>
      <c r="E17" s="28"/>
      <c r="F17" s="28">
        <v>400</v>
      </c>
      <c r="G17" s="28"/>
      <c r="I17">
        <v>19</v>
      </c>
    </row>
    <row r="18" spans="1:9" s="47" customFormat="1" ht="15.75" customHeight="1">
      <c r="A18" s="46"/>
      <c r="B18" s="70" t="s">
        <v>370</v>
      </c>
      <c r="C18" s="71"/>
      <c r="D18" s="71"/>
      <c r="E18" s="72"/>
      <c r="F18" s="46">
        <f>SUM(F4:F17)</f>
        <v>5600</v>
      </c>
      <c r="G18" s="46"/>
      <c r="I18" s="47">
        <v>2</v>
      </c>
    </row>
    <row r="19" spans="1:9" ht="15.75" customHeight="1">
      <c r="A19" s="28">
        <v>15</v>
      </c>
      <c r="B19" s="61" t="s">
        <v>189</v>
      </c>
      <c r="C19" s="1">
        <v>1</v>
      </c>
      <c r="D19" s="1" t="s">
        <v>190</v>
      </c>
      <c r="E19" s="1"/>
      <c r="F19" s="28">
        <v>400</v>
      </c>
      <c r="G19" s="1"/>
      <c r="I19">
        <v>5</v>
      </c>
    </row>
    <row r="20" spans="1:9" ht="15.75" customHeight="1">
      <c r="A20" s="28">
        <v>16</v>
      </c>
      <c r="B20" s="62"/>
      <c r="C20" s="1">
        <v>2</v>
      </c>
      <c r="D20" s="1" t="s">
        <v>191</v>
      </c>
      <c r="E20" s="1"/>
      <c r="F20" s="28">
        <v>400</v>
      </c>
      <c r="G20" s="1"/>
      <c r="I20">
        <v>2</v>
      </c>
    </row>
    <row r="21" spans="1:9" ht="15.75" customHeight="1">
      <c r="A21" s="28">
        <v>17</v>
      </c>
      <c r="B21" s="63"/>
      <c r="C21" s="1">
        <v>3</v>
      </c>
      <c r="D21" s="1" t="s">
        <v>192</v>
      </c>
      <c r="E21" s="1"/>
      <c r="F21" s="28">
        <v>400</v>
      </c>
      <c r="G21" s="1"/>
      <c r="I21">
        <f>SUM(I3:I20)</f>
        <v>135</v>
      </c>
    </row>
    <row r="22" spans="1:7" s="47" customFormat="1" ht="15.75" customHeight="1">
      <c r="A22" s="46"/>
      <c r="B22" s="70" t="s">
        <v>370</v>
      </c>
      <c r="C22" s="71"/>
      <c r="D22" s="71"/>
      <c r="E22" s="72"/>
      <c r="F22" s="46">
        <f>SUM(F19:F21)</f>
        <v>1200</v>
      </c>
      <c r="G22" s="46"/>
    </row>
    <row r="23" spans="1:7" ht="15.75" customHeight="1">
      <c r="A23" s="28">
        <v>18</v>
      </c>
      <c r="B23" s="1" t="s">
        <v>193</v>
      </c>
      <c r="C23" s="1">
        <v>1</v>
      </c>
      <c r="D23" s="1" t="s">
        <v>194</v>
      </c>
      <c r="E23" s="1" t="s">
        <v>195</v>
      </c>
      <c r="F23" s="28">
        <v>400</v>
      </c>
      <c r="G23" s="1" t="s">
        <v>196</v>
      </c>
    </row>
    <row r="24" spans="1:7" s="47" customFormat="1" ht="15.75" customHeight="1">
      <c r="A24" s="46"/>
      <c r="B24" s="70" t="s">
        <v>370</v>
      </c>
      <c r="C24" s="71"/>
      <c r="D24" s="71"/>
      <c r="E24" s="72"/>
      <c r="F24" s="46">
        <f>SUM(F23)</f>
        <v>400</v>
      </c>
      <c r="G24" s="46"/>
    </row>
    <row r="25" spans="1:7" ht="15.75" customHeight="1">
      <c r="A25" s="28">
        <v>19</v>
      </c>
      <c r="B25" s="64" t="s">
        <v>371</v>
      </c>
      <c r="C25" s="28">
        <v>1</v>
      </c>
      <c r="D25" s="28" t="s">
        <v>197</v>
      </c>
      <c r="E25" s="28" t="s">
        <v>198</v>
      </c>
      <c r="F25" s="28">
        <v>400</v>
      </c>
      <c r="G25" s="28"/>
    </row>
    <row r="26" spans="1:7" ht="15.75" customHeight="1">
      <c r="A26" s="28">
        <v>20</v>
      </c>
      <c r="B26" s="65"/>
      <c r="C26" s="28">
        <v>2</v>
      </c>
      <c r="D26" s="28" t="s">
        <v>199</v>
      </c>
      <c r="E26" s="28" t="s">
        <v>200</v>
      </c>
      <c r="F26" s="28">
        <v>400</v>
      </c>
      <c r="G26" s="28"/>
    </row>
    <row r="27" spans="1:7" ht="15.75" customHeight="1">
      <c r="A27" s="28">
        <v>21</v>
      </c>
      <c r="B27" s="65"/>
      <c r="C27" s="28">
        <v>3</v>
      </c>
      <c r="D27" s="28" t="s">
        <v>201</v>
      </c>
      <c r="E27" s="28" t="s">
        <v>202</v>
      </c>
      <c r="F27" s="28">
        <v>400</v>
      </c>
      <c r="G27" s="28"/>
    </row>
    <row r="28" spans="1:7" ht="15.75" customHeight="1">
      <c r="A28" s="28">
        <v>22</v>
      </c>
      <c r="B28" s="65"/>
      <c r="C28" s="28">
        <v>4</v>
      </c>
      <c r="D28" s="28" t="s">
        <v>203</v>
      </c>
      <c r="E28" s="28" t="s">
        <v>204</v>
      </c>
      <c r="F28" s="28">
        <v>400</v>
      </c>
      <c r="G28" s="28"/>
    </row>
    <row r="29" spans="1:7" ht="15.75" customHeight="1">
      <c r="A29" s="28">
        <v>23</v>
      </c>
      <c r="B29" s="65"/>
      <c r="C29" s="28">
        <v>5</v>
      </c>
      <c r="D29" s="28" t="s">
        <v>205</v>
      </c>
      <c r="E29" s="28" t="s">
        <v>206</v>
      </c>
      <c r="F29" s="28">
        <v>400</v>
      </c>
      <c r="G29" s="28"/>
    </row>
    <row r="30" spans="1:7" ht="15.75" customHeight="1">
      <c r="A30" s="28">
        <v>24</v>
      </c>
      <c r="B30" s="65"/>
      <c r="C30" s="28">
        <v>6</v>
      </c>
      <c r="D30" s="28" t="s">
        <v>207</v>
      </c>
      <c r="E30" s="28" t="s">
        <v>208</v>
      </c>
      <c r="F30" s="28">
        <v>400</v>
      </c>
      <c r="G30" s="28"/>
    </row>
    <row r="31" spans="1:7" ht="15.75" customHeight="1">
      <c r="A31" s="28">
        <v>25</v>
      </c>
      <c r="B31" s="65"/>
      <c r="C31" s="28">
        <v>7</v>
      </c>
      <c r="D31" s="28" t="s">
        <v>209</v>
      </c>
      <c r="E31" s="28" t="s">
        <v>210</v>
      </c>
      <c r="F31" s="28">
        <v>400</v>
      </c>
      <c r="G31" s="28"/>
    </row>
    <row r="32" spans="1:7" ht="15.75" customHeight="1">
      <c r="A32" s="28">
        <v>26</v>
      </c>
      <c r="B32" s="65"/>
      <c r="C32" s="28">
        <v>8</v>
      </c>
      <c r="D32" s="28" t="s">
        <v>211</v>
      </c>
      <c r="E32" s="28" t="s">
        <v>212</v>
      </c>
      <c r="F32" s="28">
        <v>400</v>
      </c>
      <c r="G32" s="28"/>
    </row>
    <row r="33" spans="1:7" ht="15.75" customHeight="1">
      <c r="A33" s="28">
        <v>27</v>
      </c>
      <c r="B33" s="65"/>
      <c r="C33" s="28">
        <v>9</v>
      </c>
      <c r="D33" s="28" t="s">
        <v>213</v>
      </c>
      <c r="E33" s="28" t="s">
        <v>214</v>
      </c>
      <c r="F33" s="28">
        <v>400</v>
      </c>
      <c r="G33" s="28"/>
    </row>
    <row r="34" spans="1:7" ht="15.75" customHeight="1">
      <c r="A34" s="28">
        <v>28</v>
      </c>
      <c r="B34" s="65"/>
      <c r="C34" s="28">
        <v>10</v>
      </c>
      <c r="D34" s="28" t="s">
        <v>215</v>
      </c>
      <c r="E34" s="28" t="s">
        <v>216</v>
      </c>
      <c r="F34" s="28">
        <v>400</v>
      </c>
      <c r="G34" s="28"/>
    </row>
    <row r="35" spans="1:7" s="42" customFormat="1" ht="15.75" customHeight="1">
      <c r="A35" s="28">
        <v>29</v>
      </c>
      <c r="B35" s="65"/>
      <c r="C35" s="28">
        <v>11</v>
      </c>
      <c r="D35" s="29" t="s">
        <v>217</v>
      </c>
      <c r="E35" s="30" t="s">
        <v>218</v>
      </c>
      <c r="F35" s="29">
        <v>100</v>
      </c>
      <c r="G35" s="29" t="s">
        <v>162</v>
      </c>
    </row>
    <row r="36" spans="1:7" ht="15.75" customHeight="1">
      <c r="A36" s="28">
        <v>30</v>
      </c>
      <c r="B36" s="66"/>
      <c r="C36" s="28">
        <v>12</v>
      </c>
      <c r="D36" s="28" t="s">
        <v>219</v>
      </c>
      <c r="E36" s="28" t="s">
        <v>212</v>
      </c>
      <c r="F36" s="28">
        <v>400</v>
      </c>
      <c r="G36" s="28"/>
    </row>
    <row r="37" spans="1:7" s="47" customFormat="1" ht="15.75" customHeight="1">
      <c r="A37" s="46"/>
      <c r="B37" s="70" t="s">
        <v>370</v>
      </c>
      <c r="C37" s="71"/>
      <c r="D37" s="71"/>
      <c r="E37" s="72"/>
      <c r="F37" s="46">
        <f>SUM(F25:F36)</f>
        <v>4500</v>
      </c>
      <c r="G37" s="46"/>
    </row>
    <row r="38" spans="1:7" ht="15.75" customHeight="1">
      <c r="A38" s="28">
        <v>31</v>
      </c>
      <c r="B38" s="64" t="s">
        <v>372</v>
      </c>
      <c r="C38" s="28">
        <v>1</v>
      </c>
      <c r="D38" s="28" t="s">
        <v>220</v>
      </c>
      <c r="E38" s="28" t="s">
        <v>221</v>
      </c>
      <c r="F38" s="28">
        <v>400</v>
      </c>
      <c r="G38" s="28"/>
    </row>
    <row r="39" spans="1:7" ht="15.75" customHeight="1">
      <c r="A39" s="28">
        <v>32</v>
      </c>
      <c r="B39" s="65"/>
      <c r="C39" s="28">
        <v>2</v>
      </c>
      <c r="D39" s="28" t="s">
        <v>222</v>
      </c>
      <c r="E39" s="28" t="s">
        <v>223</v>
      </c>
      <c r="F39" s="28">
        <v>400</v>
      </c>
      <c r="G39" s="28"/>
    </row>
    <row r="40" spans="1:7" ht="15.75" customHeight="1">
      <c r="A40" s="28">
        <v>33</v>
      </c>
      <c r="B40" s="65"/>
      <c r="C40" s="28">
        <v>3</v>
      </c>
      <c r="D40" s="28" t="s">
        <v>224</v>
      </c>
      <c r="E40" s="28" t="s">
        <v>225</v>
      </c>
      <c r="F40" s="28">
        <v>400</v>
      </c>
      <c r="G40" s="28"/>
    </row>
    <row r="41" spans="1:7" ht="15.75" customHeight="1">
      <c r="A41" s="28">
        <v>34</v>
      </c>
      <c r="B41" s="65"/>
      <c r="C41" s="28">
        <v>4</v>
      </c>
      <c r="D41" s="28" t="s">
        <v>226</v>
      </c>
      <c r="E41" s="28" t="s">
        <v>227</v>
      </c>
      <c r="F41" s="28">
        <v>400</v>
      </c>
      <c r="G41" s="28"/>
    </row>
    <row r="42" spans="1:7" ht="15.75" customHeight="1">
      <c r="A42" s="28">
        <v>35</v>
      </c>
      <c r="B42" s="65"/>
      <c r="C42" s="28">
        <v>5</v>
      </c>
      <c r="D42" s="28" t="s">
        <v>228</v>
      </c>
      <c r="E42" s="28" t="s">
        <v>227</v>
      </c>
      <c r="F42" s="28">
        <v>400</v>
      </c>
      <c r="G42" s="28"/>
    </row>
    <row r="43" spans="1:7" ht="15.75" customHeight="1">
      <c r="A43" s="28">
        <v>36</v>
      </c>
      <c r="B43" s="65"/>
      <c r="C43" s="28">
        <v>6</v>
      </c>
      <c r="D43" s="28" t="s">
        <v>229</v>
      </c>
      <c r="E43" s="28" t="s">
        <v>230</v>
      </c>
      <c r="F43" s="28">
        <v>400</v>
      </c>
      <c r="G43" s="28"/>
    </row>
    <row r="44" spans="1:7" ht="15.75" customHeight="1">
      <c r="A44" s="28">
        <v>37</v>
      </c>
      <c r="B44" s="65"/>
      <c r="C44" s="28">
        <v>7</v>
      </c>
      <c r="D44" s="28" t="s">
        <v>231</v>
      </c>
      <c r="E44" s="28" t="s">
        <v>232</v>
      </c>
      <c r="F44" s="28">
        <v>400</v>
      </c>
      <c r="G44" s="28"/>
    </row>
    <row r="45" spans="1:7" ht="15.75" customHeight="1">
      <c r="A45" s="28">
        <v>38</v>
      </c>
      <c r="B45" s="65"/>
      <c r="C45" s="28">
        <v>8</v>
      </c>
      <c r="D45" s="28" t="s">
        <v>233</v>
      </c>
      <c r="E45" s="28" t="s">
        <v>234</v>
      </c>
      <c r="F45" s="28">
        <v>400</v>
      </c>
      <c r="G45" s="28"/>
    </row>
    <row r="46" spans="1:7" ht="15.75" customHeight="1">
      <c r="A46" s="28">
        <v>39</v>
      </c>
      <c r="B46" s="65"/>
      <c r="C46" s="28">
        <v>9</v>
      </c>
      <c r="D46" s="28" t="s">
        <v>235</v>
      </c>
      <c r="E46" s="28" t="s">
        <v>236</v>
      </c>
      <c r="F46" s="28">
        <v>400</v>
      </c>
      <c r="G46" s="28"/>
    </row>
    <row r="47" spans="1:7" ht="15.75" customHeight="1">
      <c r="A47" s="28">
        <v>40</v>
      </c>
      <c r="B47" s="65"/>
      <c r="C47" s="28">
        <v>10</v>
      </c>
      <c r="D47" s="28" t="s">
        <v>237</v>
      </c>
      <c r="E47" s="28" t="s">
        <v>238</v>
      </c>
      <c r="F47" s="28">
        <v>400</v>
      </c>
      <c r="G47" s="28"/>
    </row>
    <row r="48" spans="1:7" ht="15.75" customHeight="1">
      <c r="A48" s="28">
        <v>41</v>
      </c>
      <c r="B48" s="65"/>
      <c r="C48" s="28">
        <v>11</v>
      </c>
      <c r="D48" s="28" t="s">
        <v>239</v>
      </c>
      <c r="E48" s="28" t="s">
        <v>240</v>
      </c>
      <c r="F48" s="28">
        <v>400</v>
      </c>
      <c r="G48" s="28"/>
    </row>
    <row r="49" spans="1:7" s="42" customFormat="1" ht="15.75" customHeight="1">
      <c r="A49" s="28">
        <v>42</v>
      </c>
      <c r="B49" s="66"/>
      <c r="C49" s="28">
        <v>12</v>
      </c>
      <c r="D49" s="29" t="s">
        <v>241</v>
      </c>
      <c r="E49" s="30" t="s">
        <v>218</v>
      </c>
      <c r="F49" s="29">
        <v>100</v>
      </c>
      <c r="G49" s="43" t="s">
        <v>163</v>
      </c>
    </row>
    <row r="50" spans="1:7" s="47" customFormat="1" ht="15.75" customHeight="1">
      <c r="A50" s="46"/>
      <c r="B50" s="70" t="s">
        <v>370</v>
      </c>
      <c r="C50" s="71"/>
      <c r="D50" s="71"/>
      <c r="E50" s="72"/>
      <c r="F50" s="46">
        <f>SUM(F38:F49)</f>
        <v>4500</v>
      </c>
      <c r="G50" s="46"/>
    </row>
    <row r="51" spans="1:7" ht="15.75" customHeight="1">
      <c r="A51" s="28">
        <v>43</v>
      </c>
      <c r="B51" s="64" t="s">
        <v>373</v>
      </c>
      <c r="C51" s="28">
        <v>1</v>
      </c>
      <c r="D51" s="31" t="s">
        <v>242</v>
      </c>
      <c r="E51" s="31" t="s">
        <v>243</v>
      </c>
      <c r="F51" s="28">
        <v>400</v>
      </c>
      <c r="G51" s="28"/>
    </row>
    <row r="52" spans="1:7" ht="15.75" customHeight="1">
      <c r="A52" s="28">
        <v>44</v>
      </c>
      <c r="B52" s="65"/>
      <c r="C52" s="28">
        <v>2</v>
      </c>
      <c r="D52" s="31" t="s">
        <v>244</v>
      </c>
      <c r="E52" s="31" t="s">
        <v>245</v>
      </c>
      <c r="F52" s="28">
        <v>400</v>
      </c>
      <c r="G52" s="28"/>
    </row>
    <row r="53" spans="1:7" ht="15.75" customHeight="1">
      <c r="A53" s="28">
        <v>45</v>
      </c>
      <c r="B53" s="65"/>
      <c r="C53" s="28">
        <v>3</v>
      </c>
      <c r="D53" s="31" t="s">
        <v>246</v>
      </c>
      <c r="E53" s="31" t="s">
        <v>247</v>
      </c>
      <c r="F53" s="28">
        <v>400</v>
      </c>
      <c r="G53" s="28"/>
    </row>
    <row r="54" spans="1:7" ht="15.75" customHeight="1">
      <c r="A54" s="28">
        <v>46</v>
      </c>
      <c r="B54" s="65"/>
      <c r="C54" s="28">
        <v>4</v>
      </c>
      <c r="D54" s="31" t="s">
        <v>248</v>
      </c>
      <c r="E54" s="31" t="s">
        <v>236</v>
      </c>
      <c r="F54" s="28">
        <v>400</v>
      </c>
      <c r="G54" s="28"/>
    </row>
    <row r="55" spans="1:7" ht="15.75" customHeight="1">
      <c r="A55" s="28">
        <v>47</v>
      </c>
      <c r="B55" s="65"/>
      <c r="C55" s="28">
        <v>5</v>
      </c>
      <c r="D55" s="31" t="s">
        <v>249</v>
      </c>
      <c r="E55" s="31" t="s">
        <v>238</v>
      </c>
      <c r="F55" s="28">
        <v>400</v>
      </c>
      <c r="G55" s="28"/>
    </row>
    <row r="56" spans="1:7" ht="15.75" customHeight="1">
      <c r="A56" s="28">
        <v>48</v>
      </c>
      <c r="B56" s="65"/>
      <c r="C56" s="28">
        <v>6</v>
      </c>
      <c r="D56" s="31" t="s">
        <v>250</v>
      </c>
      <c r="E56" s="31" t="s">
        <v>251</v>
      </c>
      <c r="F56" s="28">
        <v>400</v>
      </c>
      <c r="G56" s="28"/>
    </row>
    <row r="57" spans="1:7" s="42" customFormat="1" ht="15.75" customHeight="1">
      <c r="A57" s="28">
        <v>49</v>
      </c>
      <c r="B57" s="66"/>
      <c r="C57" s="28">
        <v>7</v>
      </c>
      <c r="D57" s="30" t="s">
        <v>367</v>
      </c>
      <c r="E57" s="30" t="s">
        <v>218</v>
      </c>
      <c r="F57" s="29">
        <v>100</v>
      </c>
      <c r="G57" s="29" t="s">
        <v>54</v>
      </c>
    </row>
    <row r="58" spans="1:7" s="47" customFormat="1" ht="15.75" customHeight="1">
      <c r="A58" s="46"/>
      <c r="B58" s="70" t="s">
        <v>370</v>
      </c>
      <c r="C58" s="71"/>
      <c r="D58" s="71"/>
      <c r="E58" s="72"/>
      <c r="F58" s="46">
        <f>SUM(F51:F57)</f>
        <v>2500</v>
      </c>
      <c r="G58" s="46"/>
    </row>
    <row r="59" spans="1:7" ht="15.75" customHeight="1">
      <c r="A59" s="28">
        <v>50</v>
      </c>
      <c r="B59" s="64" t="s">
        <v>374</v>
      </c>
      <c r="C59" s="28">
        <v>1</v>
      </c>
      <c r="D59" s="31" t="s">
        <v>252</v>
      </c>
      <c r="E59" s="31" t="s">
        <v>253</v>
      </c>
      <c r="F59" s="28">
        <v>400</v>
      </c>
      <c r="G59" s="28"/>
    </row>
    <row r="60" spans="1:7" ht="15.75" customHeight="1">
      <c r="A60" s="28">
        <v>51</v>
      </c>
      <c r="B60" s="65"/>
      <c r="C60" s="28">
        <v>2</v>
      </c>
      <c r="D60" s="31" t="s">
        <v>254</v>
      </c>
      <c r="E60" s="31" t="s">
        <v>255</v>
      </c>
      <c r="F60" s="28">
        <v>400</v>
      </c>
      <c r="G60" s="28"/>
    </row>
    <row r="61" spans="1:7" ht="15.75" customHeight="1">
      <c r="A61" s="28">
        <v>52</v>
      </c>
      <c r="B61" s="65"/>
      <c r="C61" s="28">
        <v>3</v>
      </c>
      <c r="D61" s="31" t="s">
        <v>256</v>
      </c>
      <c r="E61" s="31" t="s">
        <v>257</v>
      </c>
      <c r="F61" s="28">
        <v>400</v>
      </c>
      <c r="G61" s="28"/>
    </row>
    <row r="62" spans="1:7" ht="15.75" customHeight="1">
      <c r="A62" s="28">
        <v>53</v>
      </c>
      <c r="B62" s="65"/>
      <c r="C62" s="28">
        <v>4</v>
      </c>
      <c r="D62" s="31" t="s">
        <v>258</v>
      </c>
      <c r="E62" s="31" t="s">
        <v>259</v>
      </c>
      <c r="F62" s="28">
        <v>400</v>
      </c>
      <c r="G62" s="28"/>
    </row>
    <row r="63" spans="1:7" ht="15.75" customHeight="1">
      <c r="A63" s="28">
        <v>54</v>
      </c>
      <c r="B63" s="65"/>
      <c r="C63" s="28">
        <v>5</v>
      </c>
      <c r="D63" s="31" t="s">
        <v>260</v>
      </c>
      <c r="E63" s="31" t="s">
        <v>261</v>
      </c>
      <c r="F63" s="28">
        <v>400</v>
      </c>
      <c r="G63" s="28"/>
    </row>
    <row r="64" spans="1:7" ht="15.75" customHeight="1">
      <c r="A64" s="28">
        <v>55</v>
      </c>
      <c r="B64" s="65"/>
      <c r="C64" s="28">
        <v>6</v>
      </c>
      <c r="D64" s="31" t="s">
        <v>262</v>
      </c>
      <c r="E64" s="31" t="s">
        <v>263</v>
      </c>
      <c r="F64" s="28">
        <v>400</v>
      </c>
      <c r="G64" s="28"/>
    </row>
    <row r="65" spans="1:7" ht="15.75" customHeight="1">
      <c r="A65" s="28">
        <v>56</v>
      </c>
      <c r="B65" s="65"/>
      <c r="C65" s="28">
        <v>7</v>
      </c>
      <c r="D65" s="31" t="s">
        <v>264</v>
      </c>
      <c r="E65" s="31" t="s">
        <v>216</v>
      </c>
      <c r="F65" s="28">
        <v>400</v>
      </c>
      <c r="G65" s="28"/>
    </row>
    <row r="66" spans="1:7" ht="15.75" customHeight="1">
      <c r="A66" s="28">
        <v>57</v>
      </c>
      <c r="B66" s="65"/>
      <c r="C66" s="28">
        <v>8</v>
      </c>
      <c r="D66" s="31" t="s">
        <v>265</v>
      </c>
      <c r="E66" s="31" t="s">
        <v>266</v>
      </c>
      <c r="F66" s="28">
        <v>400</v>
      </c>
      <c r="G66" s="28"/>
    </row>
    <row r="67" spans="1:7" ht="15.75" customHeight="1">
      <c r="A67" s="28">
        <v>58</v>
      </c>
      <c r="B67" s="65"/>
      <c r="C67" s="28">
        <v>9</v>
      </c>
      <c r="D67" s="31" t="s">
        <v>267</v>
      </c>
      <c r="E67" s="31" t="s">
        <v>268</v>
      </c>
      <c r="F67" s="28">
        <v>400</v>
      </c>
      <c r="G67" s="28"/>
    </row>
    <row r="68" spans="1:7" s="42" customFormat="1" ht="15.75" customHeight="1">
      <c r="A68" s="28">
        <v>59</v>
      </c>
      <c r="B68" s="65"/>
      <c r="C68" s="28">
        <v>10</v>
      </c>
      <c r="D68" s="30" t="s">
        <v>269</v>
      </c>
      <c r="E68" s="30" t="s">
        <v>218</v>
      </c>
      <c r="F68" s="29">
        <v>100</v>
      </c>
      <c r="G68" s="29" t="s">
        <v>109</v>
      </c>
    </row>
    <row r="69" spans="1:7" s="42" customFormat="1" ht="15.75" customHeight="1">
      <c r="A69" s="28">
        <v>60</v>
      </c>
      <c r="B69" s="66"/>
      <c r="C69" s="28">
        <v>11</v>
      </c>
      <c r="D69" s="30" t="s">
        <v>270</v>
      </c>
      <c r="E69" s="30" t="s">
        <v>271</v>
      </c>
      <c r="F69" s="29">
        <v>100</v>
      </c>
      <c r="G69" s="29" t="s">
        <v>111</v>
      </c>
    </row>
    <row r="70" spans="1:7" s="47" customFormat="1" ht="15.75" customHeight="1">
      <c r="A70" s="46"/>
      <c r="B70" s="70" t="s">
        <v>370</v>
      </c>
      <c r="C70" s="71"/>
      <c r="D70" s="71"/>
      <c r="E70" s="72"/>
      <c r="F70" s="46">
        <f>SUM(F59:F69)</f>
        <v>3800</v>
      </c>
      <c r="G70" s="46"/>
    </row>
    <row r="71" spans="1:7" ht="15.75" customHeight="1">
      <c r="A71" s="28">
        <v>61</v>
      </c>
      <c r="B71" s="64" t="s">
        <v>383</v>
      </c>
      <c r="C71" s="28">
        <v>1</v>
      </c>
      <c r="D71" s="28" t="s">
        <v>272</v>
      </c>
      <c r="E71" s="32" t="s">
        <v>221</v>
      </c>
      <c r="F71" s="28">
        <v>400</v>
      </c>
      <c r="G71" s="28"/>
    </row>
    <row r="72" spans="1:7" ht="15.75" customHeight="1">
      <c r="A72" s="28">
        <v>62</v>
      </c>
      <c r="B72" s="65"/>
      <c r="C72" s="28">
        <v>2</v>
      </c>
      <c r="D72" s="28" t="s">
        <v>273</v>
      </c>
      <c r="E72" s="32" t="s">
        <v>232</v>
      </c>
      <c r="F72" s="28">
        <v>400</v>
      </c>
      <c r="G72" s="28"/>
    </row>
    <row r="73" spans="1:7" ht="15.75" customHeight="1">
      <c r="A73" s="28">
        <v>63</v>
      </c>
      <c r="B73" s="65"/>
      <c r="C73" s="28">
        <v>3</v>
      </c>
      <c r="D73" s="28" t="s">
        <v>274</v>
      </c>
      <c r="E73" s="32" t="s">
        <v>230</v>
      </c>
      <c r="F73" s="28">
        <v>400</v>
      </c>
      <c r="G73" s="28"/>
    </row>
    <row r="74" spans="1:7" ht="15.75" customHeight="1">
      <c r="A74" s="28">
        <v>64</v>
      </c>
      <c r="B74" s="65"/>
      <c r="C74" s="28">
        <v>4</v>
      </c>
      <c r="D74" s="33" t="s">
        <v>275</v>
      </c>
      <c r="E74" s="32" t="s">
        <v>276</v>
      </c>
      <c r="F74" s="28">
        <v>400</v>
      </c>
      <c r="G74" s="28"/>
    </row>
    <row r="75" spans="1:7" ht="15.75" customHeight="1">
      <c r="A75" s="28">
        <v>65</v>
      </c>
      <c r="B75" s="65"/>
      <c r="C75" s="28">
        <v>5</v>
      </c>
      <c r="D75" s="28" t="s">
        <v>277</v>
      </c>
      <c r="E75" s="32" t="s">
        <v>236</v>
      </c>
      <c r="F75" s="28">
        <v>400</v>
      </c>
      <c r="G75" s="28"/>
    </row>
    <row r="76" spans="1:7" ht="15.75" customHeight="1">
      <c r="A76" s="28">
        <v>66</v>
      </c>
      <c r="B76" s="65"/>
      <c r="C76" s="28">
        <v>6</v>
      </c>
      <c r="D76" s="28" t="s">
        <v>278</v>
      </c>
      <c r="E76" s="32" t="s">
        <v>225</v>
      </c>
      <c r="F76" s="28">
        <v>400</v>
      </c>
      <c r="G76" s="28"/>
    </row>
    <row r="77" spans="1:7" ht="15.75" customHeight="1">
      <c r="A77" s="28">
        <v>67</v>
      </c>
      <c r="B77" s="65"/>
      <c r="C77" s="28">
        <v>7</v>
      </c>
      <c r="D77" s="28" t="s">
        <v>279</v>
      </c>
      <c r="E77" s="32" t="s">
        <v>247</v>
      </c>
      <c r="F77" s="28">
        <v>400</v>
      </c>
      <c r="G77" s="28"/>
    </row>
    <row r="78" spans="1:7" ht="15.75" customHeight="1">
      <c r="A78" s="28">
        <v>68</v>
      </c>
      <c r="B78" s="65"/>
      <c r="C78" s="28">
        <v>8</v>
      </c>
      <c r="D78" s="28" t="s">
        <v>280</v>
      </c>
      <c r="E78" s="32" t="s">
        <v>247</v>
      </c>
      <c r="F78" s="28">
        <v>400</v>
      </c>
      <c r="G78" s="28"/>
    </row>
    <row r="79" spans="1:7" s="45" customFormat="1" ht="15.75" customHeight="1">
      <c r="A79" s="28">
        <v>69</v>
      </c>
      <c r="B79" s="65"/>
      <c r="C79" s="28">
        <v>9</v>
      </c>
      <c r="D79" s="1" t="s">
        <v>281</v>
      </c>
      <c r="E79" s="44" t="s">
        <v>247</v>
      </c>
      <c r="F79" s="1">
        <v>400</v>
      </c>
      <c r="G79" s="1"/>
    </row>
    <row r="80" spans="1:7" ht="15.75" customHeight="1">
      <c r="A80" s="28">
        <v>70</v>
      </c>
      <c r="B80" s="65"/>
      <c r="C80" s="28">
        <v>10</v>
      </c>
      <c r="D80" s="34" t="s">
        <v>282</v>
      </c>
      <c r="E80" s="32" t="s">
        <v>225</v>
      </c>
      <c r="F80" s="28">
        <v>400</v>
      </c>
      <c r="G80" s="28"/>
    </row>
    <row r="81" spans="1:7" ht="15.75" customHeight="1">
      <c r="A81" s="28">
        <v>71</v>
      </c>
      <c r="B81" s="65"/>
      <c r="C81" s="28">
        <v>11</v>
      </c>
      <c r="D81" s="34" t="s">
        <v>283</v>
      </c>
      <c r="E81" s="32" t="s">
        <v>284</v>
      </c>
      <c r="F81" s="28">
        <v>400</v>
      </c>
      <c r="G81" s="28"/>
    </row>
    <row r="82" spans="1:7" s="42" customFormat="1" ht="15.75" customHeight="1">
      <c r="A82" s="28">
        <v>72</v>
      </c>
      <c r="B82" s="65"/>
      <c r="C82" s="28">
        <v>12</v>
      </c>
      <c r="D82" s="35" t="s">
        <v>285</v>
      </c>
      <c r="E82" s="30" t="s">
        <v>218</v>
      </c>
      <c r="F82" s="29">
        <v>100</v>
      </c>
      <c r="G82" s="29" t="s">
        <v>87</v>
      </c>
    </row>
    <row r="83" spans="1:7" ht="15.75" customHeight="1">
      <c r="A83" s="28">
        <v>73</v>
      </c>
      <c r="B83" s="65"/>
      <c r="C83" s="28">
        <v>13</v>
      </c>
      <c r="D83" s="34" t="s">
        <v>286</v>
      </c>
      <c r="E83" s="32" t="s">
        <v>247</v>
      </c>
      <c r="F83" s="28">
        <v>400</v>
      </c>
      <c r="G83" s="28"/>
    </row>
    <row r="84" spans="1:7" ht="15.75" customHeight="1">
      <c r="A84" s="28">
        <v>74</v>
      </c>
      <c r="B84" s="66"/>
      <c r="C84" s="28">
        <v>14</v>
      </c>
      <c r="D84" s="34" t="s">
        <v>287</v>
      </c>
      <c r="E84" s="32" t="s">
        <v>247</v>
      </c>
      <c r="F84" s="28">
        <v>400</v>
      </c>
      <c r="G84" s="28"/>
    </row>
    <row r="85" spans="1:7" s="47" customFormat="1" ht="15.75" customHeight="1">
      <c r="A85" s="46"/>
      <c r="B85" s="70" t="s">
        <v>370</v>
      </c>
      <c r="C85" s="71"/>
      <c r="D85" s="71"/>
      <c r="E85" s="72"/>
      <c r="F85" s="46">
        <f>SUM(F71:F84)</f>
        <v>5300</v>
      </c>
      <c r="G85" s="46"/>
    </row>
    <row r="86" spans="1:7" ht="15.75" customHeight="1">
      <c r="A86" s="28">
        <v>75</v>
      </c>
      <c r="B86" s="68" t="s">
        <v>288</v>
      </c>
      <c r="C86" s="1">
        <v>1</v>
      </c>
      <c r="D86" s="1" t="s">
        <v>289</v>
      </c>
      <c r="E86" s="1" t="s">
        <v>198</v>
      </c>
      <c r="F86" s="28">
        <v>400</v>
      </c>
      <c r="G86" s="1"/>
    </row>
    <row r="87" spans="1:7" ht="15.75" customHeight="1">
      <c r="A87" s="28">
        <v>76</v>
      </c>
      <c r="B87" s="55"/>
      <c r="C87" s="1">
        <v>2</v>
      </c>
      <c r="D87" s="1" t="s">
        <v>290</v>
      </c>
      <c r="E87" s="1" t="s">
        <v>291</v>
      </c>
      <c r="F87" s="28">
        <v>400</v>
      </c>
      <c r="G87" s="1"/>
    </row>
    <row r="88" spans="1:7" ht="15.75" customHeight="1">
      <c r="A88" s="28">
        <v>77</v>
      </c>
      <c r="B88" s="55"/>
      <c r="C88" s="1">
        <v>3</v>
      </c>
      <c r="D88" s="1" t="s">
        <v>292</v>
      </c>
      <c r="E88" s="1" t="s">
        <v>259</v>
      </c>
      <c r="F88" s="28">
        <v>400</v>
      </c>
      <c r="G88" s="1"/>
    </row>
    <row r="89" spans="1:7" ht="15.75" customHeight="1">
      <c r="A89" s="28">
        <v>78</v>
      </c>
      <c r="B89" s="55"/>
      <c r="C89" s="1">
        <v>4</v>
      </c>
      <c r="D89" s="26" t="s">
        <v>293</v>
      </c>
      <c r="E89" s="26" t="s">
        <v>210</v>
      </c>
      <c r="F89" s="28">
        <v>400</v>
      </c>
      <c r="G89" s="1"/>
    </row>
    <row r="90" spans="1:7" ht="15.75" customHeight="1">
      <c r="A90" s="28">
        <v>79</v>
      </c>
      <c r="B90" s="55"/>
      <c r="C90" s="1">
        <v>5</v>
      </c>
      <c r="D90" s="26" t="s">
        <v>294</v>
      </c>
      <c r="E90" s="26" t="s">
        <v>204</v>
      </c>
      <c r="F90" s="28">
        <v>400</v>
      </c>
      <c r="G90" s="1"/>
    </row>
    <row r="91" spans="1:7" ht="15.75" customHeight="1">
      <c r="A91" s="28">
        <v>80</v>
      </c>
      <c r="B91" s="55"/>
      <c r="C91" s="1">
        <v>6</v>
      </c>
      <c r="D91" s="1" t="s">
        <v>295</v>
      </c>
      <c r="E91" s="1" t="s">
        <v>212</v>
      </c>
      <c r="F91" s="28">
        <v>400</v>
      </c>
      <c r="G91" s="1"/>
    </row>
    <row r="92" spans="1:7" ht="15.75" customHeight="1">
      <c r="A92" s="28">
        <v>81</v>
      </c>
      <c r="B92" s="55"/>
      <c r="C92" s="1">
        <v>7</v>
      </c>
      <c r="D92" s="1" t="s">
        <v>296</v>
      </c>
      <c r="E92" s="1" t="s">
        <v>212</v>
      </c>
      <c r="F92" s="28">
        <v>400</v>
      </c>
      <c r="G92" s="1"/>
    </row>
    <row r="93" spans="1:7" ht="15.75" customHeight="1">
      <c r="A93" s="28">
        <v>82</v>
      </c>
      <c r="B93" s="55"/>
      <c r="C93" s="1">
        <v>8</v>
      </c>
      <c r="D93" s="1" t="s">
        <v>297</v>
      </c>
      <c r="E93" s="1" t="s">
        <v>216</v>
      </c>
      <c r="F93" s="28">
        <v>400</v>
      </c>
      <c r="G93" s="1"/>
    </row>
    <row r="94" spans="1:7" ht="15.75" customHeight="1">
      <c r="A94" s="28">
        <v>83</v>
      </c>
      <c r="B94" s="55"/>
      <c r="C94" s="1">
        <v>9</v>
      </c>
      <c r="D94" s="1" t="s">
        <v>298</v>
      </c>
      <c r="E94" s="1" t="s">
        <v>216</v>
      </c>
      <c r="F94" s="28">
        <v>400</v>
      </c>
      <c r="G94" s="1"/>
    </row>
    <row r="95" spans="1:7" ht="15.75" customHeight="1">
      <c r="A95" s="28">
        <v>84</v>
      </c>
      <c r="B95" s="55"/>
      <c r="C95" s="1">
        <v>10</v>
      </c>
      <c r="D95" s="1" t="s">
        <v>299</v>
      </c>
      <c r="E95" s="1" t="s">
        <v>300</v>
      </c>
      <c r="F95" s="28">
        <v>400</v>
      </c>
      <c r="G95" s="1"/>
    </row>
    <row r="96" spans="1:7" s="42" customFormat="1" ht="15.75" customHeight="1">
      <c r="A96" s="28">
        <v>85</v>
      </c>
      <c r="B96" s="69"/>
      <c r="C96" s="1">
        <v>11</v>
      </c>
      <c r="D96" s="29" t="s">
        <v>301</v>
      </c>
      <c r="E96" s="30" t="s">
        <v>218</v>
      </c>
      <c r="F96" s="29">
        <v>100</v>
      </c>
      <c r="G96" s="29" t="s">
        <v>65</v>
      </c>
    </row>
    <row r="97" spans="1:7" s="47" customFormat="1" ht="15.75" customHeight="1">
      <c r="A97" s="46"/>
      <c r="B97" s="70" t="s">
        <v>370</v>
      </c>
      <c r="C97" s="71"/>
      <c r="D97" s="71"/>
      <c r="E97" s="72"/>
      <c r="F97" s="46">
        <f>SUM(F86:F96)</f>
        <v>4100</v>
      </c>
      <c r="G97" s="46"/>
    </row>
    <row r="98" spans="1:7" ht="15.75" customHeight="1">
      <c r="A98" s="28">
        <v>86</v>
      </c>
      <c r="B98" s="61" t="s">
        <v>375</v>
      </c>
      <c r="C98" s="1">
        <v>1</v>
      </c>
      <c r="D98" s="1" t="s">
        <v>302</v>
      </c>
      <c r="E98" s="1" t="s">
        <v>303</v>
      </c>
      <c r="F98" s="28">
        <v>400</v>
      </c>
      <c r="G98" s="1"/>
    </row>
    <row r="99" spans="1:7" ht="15.75" customHeight="1">
      <c r="A99" s="28">
        <v>87</v>
      </c>
      <c r="B99" s="62"/>
      <c r="C99" s="1">
        <v>2</v>
      </c>
      <c r="D99" s="1" t="s">
        <v>304</v>
      </c>
      <c r="E99" s="1" t="s">
        <v>305</v>
      </c>
      <c r="F99" s="28">
        <v>400</v>
      </c>
      <c r="G99" s="1"/>
    </row>
    <row r="100" spans="1:7" ht="15.75" customHeight="1">
      <c r="A100" s="28">
        <v>88</v>
      </c>
      <c r="B100" s="62"/>
      <c r="C100" s="1">
        <v>3</v>
      </c>
      <c r="D100" s="1" t="s">
        <v>306</v>
      </c>
      <c r="E100" s="1" t="s">
        <v>204</v>
      </c>
      <c r="F100" s="28">
        <v>400</v>
      </c>
      <c r="G100" s="1"/>
    </row>
    <row r="101" spans="1:7" ht="15.75" customHeight="1">
      <c r="A101" s="28">
        <v>89</v>
      </c>
      <c r="B101" s="62"/>
      <c r="C101" s="1">
        <v>4</v>
      </c>
      <c r="D101" s="1" t="s">
        <v>307</v>
      </c>
      <c r="E101" s="1" t="s">
        <v>308</v>
      </c>
      <c r="F101" s="28">
        <v>400</v>
      </c>
      <c r="G101" s="1"/>
    </row>
    <row r="102" spans="1:7" ht="15.75" customHeight="1">
      <c r="A102" s="28">
        <v>90</v>
      </c>
      <c r="B102" s="62"/>
      <c r="C102" s="1">
        <v>5</v>
      </c>
      <c r="D102" s="1" t="s">
        <v>309</v>
      </c>
      <c r="E102" s="1" t="s">
        <v>206</v>
      </c>
      <c r="F102" s="28">
        <v>400</v>
      </c>
      <c r="G102" s="1"/>
    </row>
    <row r="103" spans="1:7" s="42" customFormat="1" ht="15.75" customHeight="1">
      <c r="A103" s="28">
        <v>91</v>
      </c>
      <c r="B103" s="63"/>
      <c r="C103" s="1">
        <v>6</v>
      </c>
      <c r="D103" s="29" t="s">
        <v>310</v>
      </c>
      <c r="E103" s="30" t="s">
        <v>218</v>
      </c>
      <c r="F103" s="29">
        <v>100</v>
      </c>
      <c r="G103" s="29"/>
    </row>
    <row r="104" spans="1:7" s="47" customFormat="1" ht="15.75" customHeight="1">
      <c r="A104" s="46"/>
      <c r="B104" s="70" t="s">
        <v>370</v>
      </c>
      <c r="C104" s="71"/>
      <c r="D104" s="71"/>
      <c r="E104" s="72"/>
      <c r="F104" s="46">
        <f>SUM(F98:F103)</f>
        <v>2100</v>
      </c>
      <c r="G104" s="46"/>
    </row>
    <row r="105" spans="1:7" ht="15.75" customHeight="1">
      <c r="A105" s="28">
        <v>92</v>
      </c>
      <c r="B105" s="61" t="s">
        <v>376</v>
      </c>
      <c r="C105" s="1">
        <v>1</v>
      </c>
      <c r="D105" s="1" t="s">
        <v>311</v>
      </c>
      <c r="E105" s="7" t="s">
        <v>221</v>
      </c>
      <c r="F105" s="28">
        <v>400</v>
      </c>
      <c r="G105" s="1"/>
    </row>
    <row r="106" spans="1:7" ht="15.75" customHeight="1">
      <c r="A106" s="28">
        <v>93</v>
      </c>
      <c r="B106" s="62"/>
      <c r="C106" s="1">
        <v>2</v>
      </c>
      <c r="D106" s="1" t="s">
        <v>312</v>
      </c>
      <c r="E106" s="7" t="s">
        <v>313</v>
      </c>
      <c r="F106" s="28">
        <v>400</v>
      </c>
      <c r="G106" s="1"/>
    </row>
    <row r="107" spans="1:7" ht="15.75" customHeight="1">
      <c r="A107" s="28">
        <v>94</v>
      </c>
      <c r="B107" s="62"/>
      <c r="C107" s="1">
        <v>3</v>
      </c>
      <c r="D107" s="1" t="s">
        <v>314</v>
      </c>
      <c r="E107" s="7" t="s">
        <v>245</v>
      </c>
      <c r="F107" s="28">
        <v>400</v>
      </c>
      <c r="G107" s="1"/>
    </row>
    <row r="108" spans="1:7" ht="15.75" customHeight="1">
      <c r="A108" s="28">
        <v>95</v>
      </c>
      <c r="B108" s="63"/>
      <c r="C108" s="1">
        <v>4</v>
      </c>
      <c r="D108" s="1" t="s">
        <v>315</v>
      </c>
      <c r="E108" s="1" t="s">
        <v>316</v>
      </c>
      <c r="F108" s="28">
        <v>400</v>
      </c>
      <c r="G108" s="1"/>
    </row>
    <row r="109" spans="1:7" s="47" customFormat="1" ht="15.75" customHeight="1">
      <c r="A109" s="46"/>
      <c r="B109" s="70" t="s">
        <v>370</v>
      </c>
      <c r="C109" s="71"/>
      <c r="D109" s="71"/>
      <c r="E109" s="72"/>
      <c r="F109" s="46">
        <f>SUM(F105:F108)</f>
        <v>1600</v>
      </c>
      <c r="G109" s="46"/>
    </row>
    <row r="110" spans="1:7" ht="15.75" customHeight="1">
      <c r="A110" s="28">
        <v>96</v>
      </c>
      <c r="B110" s="68" t="s">
        <v>317</v>
      </c>
      <c r="C110" s="1">
        <v>1</v>
      </c>
      <c r="D110" s="1" t="s">
        <v>318</v>
      </c>
      <c r="E110" s="1" t="s">
        <v>198</v>
      </c>
      <c r="F110" s="28">
        <v>400</v>
      </c>
      <c r="G110" s="1"/>
    </row>
    <row r="111" spans="1:7" ht="15.75" customHeight="1">
      <c r="A111" s="28">
        <v>97</v>
      </c>
      <c r="B111" s="55"/>
      <c r="C111" s="1">
        <v>2</v>
      </c>
      <c r="D111" s="1" t="s">
        <v>319</v>
      </c>
      <c r="E111" s="1" t="s">
        <v>212</v>
      </c>
      <c r="F111" s="28">
        <v>400</v>
      </c>
      <c r="G111" s="1"/>
    </row>
    <row r="112" spans="1:7" ht="15.75" customHeight="1">
      <c r="A112" s="28">
        <v>98</v>
      </c>
      <c r="B112" s="69"/>
      <c r="C112" s="1">
        <v>3</v>
      </c>
      <c r="D112" s="1" t="s">
        <v>320</v>
      </c>
      <c r="E112" s="1" t="s">
        <v>210</v>
      </c>
      <c r="F112" s="28">
        <v>400</v>
      </c>
      <c r="G112" s="1"/>
    </row>
    <row r="113" spans="1:7" s="47" customFormat="1" ht="15.75" customHeight="1">
      <c r="A113" s="46"/>
      <c r="B113" s="70" t="s">
        <v>370</v>
      </c>
      <c r="C113" s="71"/>
      <c r="D113" s="71"/>
      <c r="E113" s="72"/>
      <c r="F113" s="46">
        <f>SUM(F110:F112)</f>
        <v>1200</v>
      </c>
      <c r="G113" s="46"/>
    </row>
    <row r="114" spans="1:7" ht="15.75" customHeight="1">
      <c r="A114" s="28">
        <v>99</v>
      </c>
      <c r="B114" s="64" t="s">
        <v>377</v>
      </c>
      <c r="C114" s="36">
        <v>1</v>
      </c>
      <c r="D114" s="37" t="s">
        <v>321</v>
      </c>
      <c r="E114" s="38" t="s">
        <v>221</v>
      </c>
      <c r="F114" s="28">
        <v>400</v>
      </c>
      <c r="G114" s="28"/>
    </row>
    <row r="115" spans="1:7" ht="15.75" customHeight="1">
      <c r="A115" s="28">
        <v>100</v>
      </c>
      <c r="B115" s="59"/>
      <c r="C115" s="28">
        <v>2</v>
      </c>
      <c r="D115" s="39" t="s">
        <v>322</v>
      </c>
      <c r="E115" s="40" t="s">
        <v>223</v>
      </c>
      <c r="F115" s="28">
        <v>400</v>
      </c>
      <c r="G115" s="28"/>
    </row>
    <row r="116" spans="1:7" ht="15.75" customHeight="1">
      <c r="A116" s="28">
        <v>101</v>
      </c>
      <c r="B116" s="60"/>
      <c r="C116" s="28">
        <v>3</v>
      </c>
      <c r="D116" s="39" t="s">
        <v>323</v>
      </c>
      <c r="E116" s="40" t="s">
        <v>236</v>
      </c>
      <c r="F116" s="28">
        <v>400</v>
      </c>
      <c r="G116" s="28"/>
    </row>
    <row r="117" spans="1:7" s="47" customFormat="1" ht="15.75" customHeight="1">
      <c r="A117" s="46"/>
      <c r="B117" s="70" t="s">
        <v>370</v>
      </c>
      <c r="C117" s="71"/>
      <c r="D117" s="71"/>
      <c r="E117" s="72"/>
      <c r="F117" s="46">
        <f>SUM(F114:F116)</f>
        <v>1200</v>
      </c>
      <c r="G117" s="46"/>
    </row>
    <row r="118" spans="1:7" ht="15.75" customHeight="1">
      <c r="A118" s="28">
        <v>102</v>
      </c>
      <c r="B118" s="68" t="s">
        <v>324</v>
      </c>
      <c r="C118" s="1">
        <v>1</v>
      </c>
      <c r="D118" s="41" t="s">
        <v>325</v>
      </c>
      <c r="E118" s="31" t="s">
        <v>243</v>
      </c>
      <c r="F118" s="28">
        <v>400</v>
      </c>
      <c r="G118" s="1"/>
    </row>
    <row r="119" spans="1:7" ht="15.75" customHeight="1">
      <c r="A119" s="28">
        <v>103</v>
      </c>
      <c r="B119" s="55"/>
      <c r="C119" s="1">
        <v>2</v>
      </c>
      <c r="D119" s="31" t="s">
        <v>326</v>
      </c>
      <c r="E119" s="31" t="s">
        <v>327</v>
      </c>
      <c r="F119" s="28">
        <v>400</v>
      </c>
      <c r="G119" s="1"/>
    </row>
    <row r="120" spans="1:7" ht="15.75" customHeight="1">
      <c r="A120" s="28">
        <v>104</v>
      </c>
      <c r="B120" s="55"/>
      <c r="C120" s="1">
        <v>3</v>
      </c>
      <c r="D120" s="31" t="s">
        <v>328</v>
      </c>
      <c r="E120" s="31" t="s">
        <v>327</v>
      </c>
      <c r="F120" s="28">
        <v>400</v>
      </c>
      <c r="G120" s="1"/>
    </row>
    <row r="121" spans="1:7" ht="15.75" customHeight="1">
      <c r="A121" s="28">
        <v>105</v>
      </c>
      <c r="B121" s="55"/>
      <c r="C121" s="1">
        <v>4</v>
      </c>
      <c r="D121" s="31" t="s">
        <v>329</v>
      </c>
      <c r="E121" s="31" t="s">
        <v>327</v>
      </c>
      <c r="F121" s="28">
        <v>400</v>
      </c>
      <c r="G121" s="1"/>
    </row>
    <row r="122" spans="1:7" ht="15.75" customHeight="1">
      <c r="A122" s="28">
        <v>106</v>
      </c>
      <c r="B122" s="55"/>
      <c r="C122" s="1">
        <v>5</v>
      </c>
      <c r="D122" s="31" t="s">
        <v>330</v>
      </c>
      <c r="E122" s="31" t="s">
        <v>331</v>
      </c>
      <c r="F122" s="28">
        <v>400</v>
      </c>
      <c r="G122" s="1"/>
    </row>
    <row r="123" spans="1:7" ht="15.75" customHeight="1">
      <c r="A123" s="28">
        <v>107</v>
      </c>
      <c r="B123" s="55"/>
      <c r="C123" s="1">
        <v>6</v>
      </c>
      <c r="D123" s="31" t="s">
        <v>332</v>
      </c>
      <c r="E123" s="31" t="s">
        <v>333</v>
      </c>
      <c r="F123" s="28">
        <v>400</v>
      </c>
      <c r="G123" s="28"/>
    </row>
    <row r="124" spans="1:7" ht="15.75" customHeight="1">
      <c r="A124" s="28">
        <v>108</v>
      </c>
      <c r="B124" s="55"/>
      <c r="C124" s="1">
        <v>7</v>
      </c>
      <c r="D124" s="31" t="s">
        <v>334</v>
      </c>
      <c r="E124" s="31" t="s">
        <v>333</v>
      </c>
      <c r="F124" s="28">
        <v>400</v>
      </c>
      <c r="G124" s="28"/>
    </row>
    <row r="125" spans="1:7" ht="15.75" customHeight="1">
      <c r="A125" s="28">
        <v>109</v>
      </c>
      <c r="B125" s="55"/>
      <c r="C125" s="1">
        <v>8</v>
      </c>
      <c r="D125" s="31" t="s">
        <v>335</v>
      </c>
      <c r="E125" s="31" t="s">
        <v>333</v>
      </c>
      <c r="F125" s="28">
        <v>400</v>
      </c>
      <c r="G125" s="28"/>
    </row>
    <row r="126" spans="1:7" ht="15.75" customHeight="1">
      <c r="A126" s="28">
        <v>110</v>
      </c>
      <c r="B126" s="55"/>
      <c r="C126" s="1">
        <v>9</v>
      </c>
      <c r="D126" s="31" t="s">
        <v>336</v>
      </c>
      <c r="E126" s="31" t="s">
        <v>333</v>
      </c>
      <c r="F126" s="28">
        <v>400</v>
      </c>
      <c r="G126" s="28"/>
    </row>
    <row r="127" spans="1:7" ht="15.75" customHeight="1">
      <c r="A127" s="28">
        <v>111</v>
      </c>
      <c r="B127" s="55"/>
      <c r="C127" s="1">
        <v>10</v>
      </c>
      <c r="D127" s="31" t="s">
        <v>337</v>
      </c>
      <c r="E127" s="31" t="s">
        <v>333</v>
      </c>
      <c r="F127" s="28">
        <v>400</v>
      </c>
      <c r="G127" s="28"/>
    </row>
    <row r="128" spans="1:7" ht="15.75" customHeight="1">
      <c r="A128" s="28">
        <v>112</v>
      </c>
      <c r="B128" s="55"/>
      <c r="C128" s="1">
        <v>11</v>
      </c>
      <c r="D128" s="31" t="s">
        <v>338</v>
      </c>
      <c r="E128" s="31" t="s">
        <v>333</v>
      </c>
      <c r="F128" s="28">
        <v>400</v>
      </c>
      <c r="G128" s="28"/>
    </row>
    <row r="129" spans="1:7" ht="15.75" customHeight="1">
      <c r="A129" s="28">
        <v>113</v>
      </c>
      <c r="B129" s="55"/>
      <c r="C129" s="1">
        <v>12</v>
      </c>
      <c r="D129" s="31" t="s">
        <v>339</v>
      </c>
      <c r="E129" s="31" t="s">
        <v>340</v>
      </c>
      <c r="F129" s="28">
        <v>400</v>
      </c>
      <c r="G129" s="28"/>
    </row>
    <row r="130" spans="1:7" ht="15.75" customHeight="1">
      <c r="A130" s="28">
        <v>114</v>
      </c>
      <c r="B130" s="55"/>
      <c r="C130" s="1">
        <v>13</v>
      </c>
      <c r="D130" s="31" t="s">
        <v>341</v>
      </c>
      <c r="E130" s="31" t="s">
        <v>236</v>
      </c>
      <c r="F130" s="28">
        <v>400</v>
      </c>
      <c r="G130" s="28"/>
    </row>
    <row r="131" spans="1:7" ht="15.75" customHeight="1">
      <c r="A131" s="28">
        <v>115</v>
      </c>
      <c r="B131" s="55"/>
      <c r="C131" s="1">
        <v>14</v>
      </c>
      <c r="D131" s="31" t="s">
        <v>342</v>
      </c>
      <c r="E131" s="31" t="s">
        <v>236</v>
      </c>
      <c r="F131" s="28">
        <v>400</v>
      </c>
      <c r="G131" s="28"/>
    </row>
    <row r="132" spans="1:7" ht="15.75" customHeight="1">
      <c r="A132" s="28">
        <v>116</v>
      </c>
      <c r="B132" s="55"/>
      <c r="C132" s="1">
        <v>15</v>
      </c>
      <c r="D132" s="31" t="s">
        <v>343</v>
      </c>
      <c r="E132" s="31" t="s">
        <v>236</v>
      </c>
      <c r="F132" s="28">
        <v>400</v>
      </c>
      <c r="G132" s="28"/>
    </row>
    <row r="133" spans="1:7" ht="15.75" customHeight="1">
      <c r="A133" s="28">
        <v>117</v>
      </c>
      <c r="B133" s="55"/>
      <c r="C133" s="1">
        <v>16</v>
      </c>
      <c r="D133" s="31" t="s">
        <v>344</v>
      </c>
      <c r="E133" s="31" t="s">
        <v>236</v>
      </c>
      <c r="F133" s="28">
        <v>400</v>
      </c>
      <c r="G133" s="28"/>
    </row>
    <row r="134" spans="1:7" ht="15.75" customHeight="1">
      <c r="A134" s="28">
        <v>118</v>
      </c>
      <c r="B134" s="55"/>
      <c r="C134" s="1">
        <v>17</v>
      </c>
      <c r="D134" s="31" t="s">
        <v>345</v>
      </c>
      <c r="E134" s="31" t="s">
        <v>236</v>
      </c>
      <c r="F134" s="28">
        <v>400</v>
      </c>
      <c r="G134" s="28"/>
    </row>
    <row r="135" spans="1:7" ht="15.75" customHeight="1">
      <c r="A135" s="28">
        <v>119</v>
      </c>
      <c r="B135" s="55"/>
      <c r="C135" s="1">
        <v>18</v>
      </c>
      <c r="D135" s="31" t="s">
        <v>346</v>
      </c>
      <c r="E135" s="31" t="s">
        <v>347</v>
      </c>
      <c r="F135" s="28">
        <v>400</v>
      </c>
      <c r="G135" s="28"/>
    </row>
    <row r="136" spans="1:7" ht="15.75" customHeight="1">
      <c r="A136" s="28">
        <v>120</v>
      </c>
      <c r="B136" s="69"/>
      <c r="C136" s="1">
        <v>19</v>
      </c>
      <c r="D136" s="31" t="s">
        <v>348</v>
      </c>
      <c r="E136" s="31" t="s">
        <v>347</v>
      </c>
      <c r="F136" s="28">
        <v>400</v>
      </c>
      <c r="G136" s="28"/>
    </row>
    <row r="137" spans="1:7" s="47" customFormat="1" ht="15.75" customHeight="1">
      <c r="A137" s="46"/>
      <c r="B137" s="70" t="s">
        <v>370</v>
      </c>
      <c r="C137" s="71"/>
      <c r="D137" s="71"/>
      <c r="E137" s="72"/>
      <c r="F137" s="46">
        <f>SUM(F118:F136)</f>
        <v>7600</v>
      </c>
      <c r="G137" s="46"/>
    </row>
    <row r="138" spans="1:7" ht="15.75" customHeight="1">
      <c r="A138" s="28">
        <v>121</v>
      </c>
      <c r="B138" s="64" t="s">
        <v>349</v>
      </c>
      <c r="C138" s="1">
        <v>1</v>
      </c>
      <c r="D138" s="1" t="s">
        <v>350</v>
      </c>
      <c r="E138" s="28"/>
      <c r="F138" s="28">
        <v>400</v>
      </c>
      <c r="G138" s="28"/>
    </row>
    <row r="139" spans="1:7" ht="15.75" customHeight="1">
      <c r="A139" s="28">
        <v>122</v>
      </c>
      <c r="B139" s="65"/>
      <c r="C139" s="1">
        <v>2</v>
      </c>
      <c r="D139" s="1" t="s">
        <v>351</v>
      </c>
      <c r="E139" s="28"/>
      <c r="F139" s="28">
        <v>400</v>
      </c>
      <c r="G139" s="28"/>
    </row>
    <row r="140" spans="1:7" ht="15.75" customHeight="1">
      <c r="A140" s="28">
        <v>123</v>
      </c>
      <c r="B140" s="66"/>
      <c r="C140" s="1">
        <v>3</v>
      </c>
      <c r="D140" s="1" t="s">
        <v>382</v>
      </c>
      <c r="E140" s="28"/>
      <c r="F140" s="28">
        <v>400</v>
      </c>
      <c r="G140" s="28"/>
    </row>
    <row r="141" spans="1:7" s="47" customFormat="1" ht="15.75" customHeight="1">
      <c r="A141" s="46"/>
      <c r="B141" s="70" t="s">
        <v>370</v>
      </c>
      <c r="C141" s="71"/>
      <c r="D141" s="71"/>
      <c r="E141" s="72"/>
      <c r="F141" s="46">
        <f>SUM(F138:F140)</f>
        <v>1200</v>
      </c>
      <c r="G141" s="46"/>
    </row>
    <row r="142" spans="1:7" ht="15.75" customHeight="1">
      <c r="A142" s="28">
        <v>124</v>
      </c>
      <c r="B142" s="67" t="s">
        <v>352</v>
      </c>
      <c r="C142" s="28">
        <v>1</v>
      </c>
      <c r="D142" s="28" t="s">
        <v>353</v>
      </c>
      <c r="E142" s="28" t="s">
        <v>259</v>
      </c>
      <c r="F142" s="28">
        <v>400</v>
      </c>
      <c r="G142" s="28"/>
    </row>
    <row r="143" spans="1:7" ht="15.75" customHeight="1">
      <c r="A143" s="28">
        <v>125</v>
      </c>
      <c r="B143" s="67"/>
      <c r="C143" s="28">
        <v>2</v>
      </c>
      <c r="D143" s="28" t="s">
        <v>354</v>
      </c>
      <c r="E143" s="28" t="s">
        <v>355</v>
      </c>
      <c r="F143" s="28">
        <v>400</v>
      </c>
      <c r="G143" s="28"/>
    </row>
    <row r="144" spans="1:7" ht="15.75" customHeight="1">
      <c r="A144" s="28">
        <v>126</v>
      </c>
      <c r="B144" s="67"/>
      <c r="C144" s="28">
        <v>3</v>
      </c>
      <c r="D144" s="28" t="s">
        <v>356</v>
      </c>
      <c r="E144" s="28" t="s">
        <v>355</v>
      </c>
      <c r="F144" s="28">
        <v>400</v>
      </c>
      <c r="G144" s="28"/>
    </row>
    <row r="145" spans="1:7" ht="15.75" customHeight="1">
      <c r="A145" s="28">
        <v>127</v>
      </c>
      <c r="B145" s="67"/>
      <c r="C145" s="28">
        <v>4</v>
      </c>
      <c r="D145" s="28" t="s">
        <v>357</v>
      </c>
      <c r="E145" s="28" t="s">
        <v>358</v>
      </c>
      <c r="F145" s="28">
        <v>400</v>
      </c>
      <c r="G145" s="28"/>
    </row>
    <row r="146" spans="1:7" s="42" customFormat="1" ht="15.75" customHeight="1">
      <c r="A146" s="28">
        <v>128</v>
      </c>
      <c r="B146" s="67"/>
      <c r="C146" s="28">
        <v>5</v>
      </c>
      <c r="D146" s="29" t="s">
        <v>359</v>
      </c>
      <c r="E146" s="30" t="s">
        <v>218</v>
      </c>
      <c r="F146" s="29">
        <v>100</v>
      </c>
      <c r="G146" s="29" t="s">
        <v>116</v>
      </c>
    </row>
    <row r="147" spans="1:7" s="47" customFormat="1" ht="15.75" customHeight="1">
      <c r="A147" s="46"/>
      <c r="B147" s="74" t="s">
        <v>370</v>
      </c>
      <c r="C147" s="74"/>
      <c r="D147" s="74"/>
      <c r="E147" s="74"/>
      <c r="F147" s="46">
        <f>SUM(F142:F146)</f>
        <v>1700</v>
      </c>
      <c r="G147" s="46"/>
    </row>
    <row r="148" spans="1:7" ht="15.75" customHeight="1">
      <c r="A148" s="28">
        <v>129</v>
      </c>
      <c r="B148" s="75" t="s">
        <v>360</v>
      </c>
      <c r="C148" s="1">
        <v>1</v>
      </c>
      <c r="D148" s="1" t="s">
        <v>361</v>
      </c>
      <c r="E148" s="1" t="s">
        <v>259</v>
      </c>
      <c r="F148" s="28">
        <v>400</v>
      </c>
      <c r="G148" s="1"/>
    </row>
    <row r="149" spans="1:7" ht="15.75" customHeight="1">
      <c r="A149" s="28">
        <v>130</v>
      </c>
      <c r="B149" s="75"/>
      <c r="C149" s="1">
        <v>2</v>
      </c>
      <c r="D149" s="1" t="s">
        <v>362</v>
      </c>
      <c r="E149" s="1" t="s">
        <v>363</v>
      </c>
      <c r="F149" s="28">
        <v>200</v>
      </c>
      <c r="G149" s="1"/>
    </row>
    <row r="150" spans="1:7" s="47" customFormat="1" ht="15.75" customHeight="1">
      <c r="A150" s="46"/>
      <c r="B150" s="74" t="s">
        <v>370</v>
      </c>
      <c r="C150" s="74"/>
      <c r="D150" s="74"/>
      <c r="E150" s="74"/>
      <c r="F150" s="46">
        <f>SUM(F148:F149)</f>
        <v>600</v>
      </c>
      <c r="G150" s="46"/>
    </row>
    <row r="151" spans="1:7" s="47" customFormat="1" ht="15.75" customHeight="1">
      <c r="A151" s="74" t="s">
        <v>378</v>
      </c>
      <c r="B151" s="74"/>
      <c r="C151" s="74"/>
      <c r="D151" s="74"/>
      <c r="E151" s="74"/>
      <c r="F151" s="46">
        <f>SUM(F150,F147,F141,F137,F117,F113,F109,F104,F97,F85,F70,F58,F50,F37,F24,F22,F18)</f>
        <v>49100</v>
      </c>
      <c r="G151" s="46"/>
    </row>
    <row r="152" ht="15" customHeight="1">
      <c r="A152" s="2" t="s">
        <v>381</v>
      </c>
    </row>
    <row r="155" spans="1:4" ht="14.25">
      <c r="A155" s="73" t="s">
        <v>364</v>
      </c>
      <c r="B155" s="73"/>
      <c r="D155" s="26" t="s">
        <v>368</v>
      </c>
    </row>
    <row r="157" ht="14.25">
      <c r="A157" s="2" t="s">
        <v>369</v>
      </c>
    </row>
  </sheetData>
  <mergeCells count="36">
    <mergeCell ref="B147:E147"/>
    <mergeCell ref="B150:E150"/>
    <mergeCell ref="A151:E151"/>
    <mergeCell ref="B113:E113"/>
    <mergeCell ref="B117:E117"/>
    <mergeCell ref="B137:E137"/>
    <mergeCell ref="B141:E141"/>
    <mergeCell ref="B148:B149"/>
    <mergeCell ref="B118:B136"/>
    <mergeCell ref="B138:B140"/>
    <mergeCell ref="A155:B155"/>
    <mergeCell ref="B18:E18"/>
    <mergeCell ref="B22:E22"/>
    <mergeCell ref="B24:E24"/>
    <mergeCell ref="B37:E37"/>
    <mergeCell ref="B50:E50"/>
    <mergeCell ref="B58:E58"/>
    <mergeCell ref="B70:E70"/>
    <mergeCell ref="B85:E85"/>
    <mergeCell ref="B114:B116"/>
    <mergeCell ref="B142:B146"/>
    <mergeCell ref="B86:B96"/>
    <mergeCell ref="B98:B103"/>
    <mergeCell ref="B105:B108"/>
    <mergeCell ref="B110:B112"/>
    <mergeCell ref="B97:E97"/>
    <mergeCell ref="B104:E104"/>
    <mergeCell ref="B109:E109"/>
    <mergeCell ref="B38:B49"/>
    <mergeCell ref="B51:B57"/>
    <mergeCell ref="B59:B69"/>
    <mergeCell ref="B71:B84"/>
    <mergeCell ref="A1:G1"/>
    <mergeCell ref="B4:B17"/>
    <mergeCell ref="B19:B21"/>
    <mergeCell ref="B25:B36"/>
  </mergeCells>
  <printOptions horizontalCentered="1"/>
  <pageMargins left="0" right="0" top="0.7480314960629921" bottom="0.9055118110236221" header="0.5118110236220472" footer="0.4724409448818898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6"/>
  <sheetViews>
    <sheetView workbookViewId="0" topLeftCell="A61">
      <selection activeCell="D72" sqref="D72"/>
    </sheetView>
  </sheetViews>
  <sheetFormatPr defaultColWidth="9.00390625" defaultRowHeight="14.25"/>
  <cols>
    <col min="1" max="1" width="4.50390625" style="2" bestFit="1" customWidth="1"/>
    <col min="2" max="2" width="18.375" style="2" customWidth="1"/>
    <col min="3" max="3" width="4.75390625" style="2" customWidth="1"/>
    <col min="4" max="4" width="7.50390625" style="2" bestFit="1" customWidth="1"/>
    <col min="5" max="5" width="8.125" style="2" customWidth="1"/>
    <col min="6" max="6" width="9.125" style="2" customWidth="1"/>
    <col min="7" max="7" width="18.875" style="9" bestFit="1" customWidth="1"/>
    <col min="8" max="16384" width="9.00390625" style="4" customWidth="1"/>
  </cols>
  <sheetData>
    <row r="1" spans="1:7" s="11" customFormat="1" ht="38.25" customHeight="1">
      <c r="A1" s="76" t="s">
        <v>161</v>
      </c>
      <c r="B1" s="76"/>
      <c r="C1" s="76"/>
      <c r="D1" s="76"/>
      <c r="E1" s="76"/>
      <c r="F1" s="76"/>
      <c r="G1" s="77"/>
    </row>
    <row r="2" spans="1:7" ht="14.25">
      <c r="A2" s="5"/>
      <c r="B2" s="5"/>
      <c r="C2" s="5"/>
      <c r="D2" s="5"/>
      <c r="E2" s="5"/>
      <c r="G2" s="10" t="s">
        <v>150</v>
      </c>
    </row>
    <row r="3" spans="1:7" s="2" customFormat="1" ht="18" customHeight="1">
      <c r="A3" s="1"/>
      <c r="B3" s="1" t="s">
        <v>42</v>
      </c>
      <c r="C3" s="1" t="s">
        <v>13</v>
      </c>
      <c r="D3" s="1" t="s">
        <v>160</v>
      </c>
      <c r="E3" s="1" t="s">
        <v>159</v>
      </c>
      <c r="F3" s="1" t="s">
        <v>158</v>
      </c>
      <c r="G3" s="1" t="s">
        <v>157</v>
      </c>
    </row>
    <row r="4" spans="1:7" ht="14.25">
      <c r="A4" s="1">
        <v>1</v>
      </c>
      <c r="B4" s="78" t="s">
        <v>148</v>
      </c>
      <c r="C4" s="1">
        <v>1</v>
      </c>
      <c r="D4" s="1" t="s">
        <v>43</v>
      </c>
      <c r="E4" s="1">
        <v>400</v>
      </c>
      <c r="F4" s="1"/>
      <c r="G4" s="15"/>
    </row>
    <row r="5" spans="1:7" ht="14.25">
      <c r="A5" s="1">
        <v>2</v>
      </c>
      <c r="B5" s="78"/>
      <c r="C5" s="1">
        <v>2</v>
      </c>
      <c r="D5" s="1" t="s">
        <v>14</v>
      </c>
      <c r="E5" s="1">
        <v>400</v>
      </c>
      <c r="F5" s="1"/>
      <c r="G5" s="15"/>
    </row>
    <row r="6" spans="1:7" ht="14.25">
      <c r="A6" s="1">
        <v>3</v>
      </c>
      <c r="B6" s="78"/>
      <c r="C6" s="1">
        <v>3</v>
      </c>
      <c r="D6" s="1" t="s">
        <v>15</v>
      </c>
      <c r="E6" s="1">
        <v>400</v>
      </c>
      <c r="F6" s="1"/>
      <c r="G6" s="15"/>
    </row>
    <row r="7" spans="1:7" ht="14.25">
      <c r="A7" s="1">
        <v>4</v>
      </c>
      <c r="B7" s="78"/>
      <c r="C7" s="1">
        <v>4</v>
      </c>
      <c r="D7" s="1" t="s">
        <v>16</v>
      </c>
      <c r="E7" s="1">
        <v>400</v>
      </c>
      <c r="F7" s="1"/>
      <c r="G7" s="15"/>
    </row>
    <row r="8" spans="1:7" ht="14.25">
      <c r="A8" s="1">
        <v>5</v>
      </c>
      <c r="B8" s="78"/>
      <c r="C8" s="1">
        <v>5</v>
      </c>
      <c r="D8" s="1" t="s">
        <v>17</v>
      </c>
      <c r="E8" s="1">
        <v>400</v>
      </c>
      <c r="F8" s="1"/>
      <c r="G8" s="15"/>
    </row>
    <row r="9" spans="1:7" ht="14.25">
      <c r="A9" s="1">
        <v>6</v>
      </c>
      <c r="B9" s="78"/>
      <c r="C9" s="1">
        <v>6</v>
      </c>
      <c r="D9" s="1" t="s">
        <v>18</v>
      </c>
      <c r="E9" s="1">
        <v>400</v>
      </c>
      <c r="F9" s="1"/>
      <c r="G9" s="15"/>
    </row>
    <row r="10" spans="1:7" ht="14.25">
      <c r="A10" s="1">
        <v>7</v>
      </c>
      <c r="B10" s="78"/>
      <c r="C10" s="1">
        <v>7</v>
      </c>
      <c r="D10" s="1" t="s">
        <v>19</v>
      </c>
      <c r="E10" s="1">
        <v>400</v>
      </c>
      <c r="F10" s="1"/>
      <c r="G10" s="15"/>
    </row>
    <row r="11" spans="1:7" ht="14.25">
      <c r="A11" s="1">
        <v>8</v>
      </c>
      <c r="B11" s="78"/>
      <c r="C11" s="1">
        <v>8</v>
      </c>
      <c r="D11" s="1" t="s">
        <v>20</v>
      </c>
      <c r="E11" s="1">
        <v>400</v>
      </c>
      <c r="F11" s="1"/>
      <c r="G11" s="15"/>
    </row>
    <row r="12" spans="1:7" ht="14.25">
      <c r="A12" s="1">
        <v>9</v>
      </c>
      <c r="B12" s="78"/>
      <c r="C12" s="1">
        <v>9</v>
      </c>
      <c r="D12" s="1" t="s">
        <v>21</v>
      </c>
      <c r="E12" s="1">
        <v>400</v>
      </c>
      <c r="F12" s="1"/>
      <c r="G12" s="15"/>
    </row>
    <row r="13" spans="1:7" ht="14.25">
      <c r="A13" s="1">
        <v>10</v>
      </c>
      <c r="B13" s="78"/>
      <c r="C13" s="1">
        <v>10</v>
      </c>
      <c r="D13" s="1" t="s">
        <v>22</v>
      </c>
      <c r="E13" s="1">
        <v>400</v>
      </c>
      <c r="F13" s="1"/>
      <c r="G13" s="15"/>
    </row>
    <row r="14" spans="1:7" ht="14.25">
      <c r="A14" s="1">
        <v>11</v>
      </c>
      <c r="B14" s="78"/>
      <c r="C14" s="1">
        <v>11</v>
      </c>
      <c r="D14" s="1" t="s">
        <v>23</v>
      </c>
      <c r="E14" s="1">
        <v>400</v>
      </c>
      <c r="F14" s="1"/>
      <c r="G14" s="15"/>
    </row>
    <row r="15" spans="1:7" ht="14.25">
      <c r="A15" s="1">
        <v>12</v>
      </c>
      <c r="B15" s="78"/>
      <c r="C15" s="1">
        <v>12</v>
      </c>
      <c r="D15" s="1" t="s">
        <v>24</v>
      </c>
      <c r="E15" s="1">
        <v>400</v>
      </c>
      <c r="F15" s="1"/>
      <c r="G15" s="15"/>
    </row>
    <row r="16" spans="1:7" ht="14.25">
      <c r="A16" s="1">
        <v>13</v>
      </c>
      <c r="B16" s="78"/>
      <c r="C16" s="1">
        <v>13</v>
      </c>
      <c r="D16" s="1" t="s">
        <v>25</v>
      </c>
      <c r="E16" s="1">
        <v>400</v>
      </c>
      <c r="F16" s="1"/>
      <c r="G16" s="15"/>
    </row>
    <row r="17" spans="1:7" ht="14.25">
      <c r="A17" s="1">
        <v>14</v>
      </c>
      <c r="B17" s="80"/>
      <c r="C17" s="1">
        <v>14</v>
      </c>
      <c r="D17" s="1" t="s">
        <v>0</v>
      </c>
      <c r="E17" s="1">
        <v>400</v>
      </c>
      <c r="F17" s="1"/>
      <c r="G17" s="15"/>
    </row>
    <row r="18" spans="1:7" s="20" customFormat="1" ht="14.25">
      <c r="A18" s="84" t="s">
        <v>164</v>
      </c>
      <c r="B18" s="85"/>
      <c r="C18" s="86"/>
      <c r="D18" s="18"/>
      <c r="E18" s="18">
        <f>SUM(E4:E17)</f>
        <v>5600</v>
      </c>
      <c r="F18" s="18"/>
      <c r="G18" s="19"/>
    </row>
    <row r="19" spans="1:7" ht="14.25">
      <c r="A19" s="1">
        <v>15</v>
      </c>
      <c r="B19" s="78" t="s">
        <v>44</v>
      </c>
      <c r="C19" s="1">
        <v>1</v>
      </c>
      <c r="D19" s="1" t="s">
        <v>10</v>
      </c>
      <c r="E19" s="1">
        <v>400</v>
      </c>
      <c r="F19" s="1"/>
      <c r="G19" s="15"/>
    </row>
    <row r="20" spans="1:7" ht="14.25">
      <c r="A20" s="1">
        <v>16</v>
      </c>
      <c r="B20" s="78"/>
      <c r="C20" s="1">
        <v>2</v>
      </c>
      <c r="D20" s="1" t="s">
        <v>5</v>
      </c>
      <c r="E20" s="1">
        <v>400</v>
      </c>
      <c r="F20" s="1"/>
      <c r="G20" s="15"/>
    </row>
    <row r="21" spans="1:7" ht="14.25">
      <c r="A21" s="1">
        <v>17</v>
      </c>
      <c r="B21" s="78"/>
      <c r="C21" s="1">
        <v>3</v>
      </c>
      <c r="D21" s="1" t="s">
        <v>12</v>
      </c>
      <c r="E21" s="1">
        <v>400</v>
      </c>
      <c r="F21" s="1"/>
      <c r="G21" s="15"/>
    </row>
    <row r="22" spans="1:7" s="20" customFormat="1" ht="14.25">
      <c r="A22" s="84" t="s">
        <v>164</v>
      </c>
      <c r="B22" s="85"/>
      <c r="C22" s="86"/>
      <c r="D22" s="18"/>
      <c r="E22" s="18">
        <f>SUM(E19:E21)</f>
        <v>1200</v>
      </c>
      <c r="F22" s="18"/>
      <c r="G22" s="19"/>
    </row>
    <row r="23" spans="1:7" ht="14.25">
      <c r="A23" s="1">
        <v>18</v>
      </c>
      <c r="B23" s="78" t="s">
        <v>45</v>
      </c>
      <c r="C23" s="1">
        <v>1</v>
      </c>
      <c r="D23" s="1" t="s">
        <v>46</v>
      </c>
      <c r="E23" s="1">
        <v>400</v>
      </c>
      <c r="F23" s="1"/>
      <c r="G23" s="15"/>
    </row>
    <row r="24" spans="1:7" ht="14.25">
      <c r="A24" s="1">
        <v>19</v>
      </c>
      <c r="B24" s="78"/>
      <c r="C24" s="1">
        <v>2</v>
      </c>
      <c r="D24" s="1" t="s">
        <v>26</v>
      </c>
      <c r="E24" s="1">
        <v>400</v>
      </c>
      <c r="F24" s="1"/>
      <c r="G24" s="15"/>
    </row>
    <row r="25" spans="1:7" ht="14.25">
      <c r="A25" s="1">
        <v>20</v>
      </c>
      <c r="B25" s="78"/>
      <c r="C25" s="1">
        <v>3</v>
      </c>
      <c r="D25" s="1" t="s">
        <v>41</v>
      </c>
      <c r="E25" s="1">
        <v>400</v>
      </c>
      <c r="F25" s="1"/>
      <c r="G25" s="15"/>
    </row>
    <row r="26" spans="1:7" s="20" customFormat="1" ht="14.25">
      <c r="A26" s="84" t="s">
        <v>164</v>
      </c>
      <c r="B26" s="85"/>
      <c r="C26" s="86"/>
      <c r="D26" s="18"/>
      <c r="E26" s="18">
        <f>SUM(E23:E25)</f>
        <v>1200</v>
      </c>
      <c r="F26" s="18"/>
      <c r="G26" s="19"/>
    </row>
    <row r="27" spans="1:7" ht="14.25">
      <c r="A27" s="1">
        <v>21</v>
      </c>
      <c r="B27" s="81" t="s">
        <v>151</v>
      </c>
      <c r="C27" s="1">
        <v>1</v>
      </c>
      <c r="D27" s="1" t="s">
        <v>47</v>
      </c>
      <c r="E27" s="1">
        <v>400</v>
      </c>
      <c r="F27" s="1"/>
      <c r="G27" s="15"/>
    </row>
    <row r="28" spans="1:7" ht="14.25">
      <c r="A28" s="1">
        <v>22</v>
      </c>
      <c r="B28" s="82"/>
      <c r="C28" s="1">
        <v>2</v>
      </c>
      <c r="D28" s="1" t="s">
        <v>48</v>
      </c>
      <c r="E28" s="1">
        <v>400</v>
      </c>
      <c r="F28" s="1"/>
      <c r="G28" s="15"/>
    </row>
    <row r="29" spans="1:7" ht="14.25">
      <c r="A29" s="1">
        <v>23</v>
      </c>
      <c r="B29" s="82"/>
      <c r="C29" s="1">
        <v>3</v>
      </c>
      <c r="D29" s="1" t="s">
        <v>49</v>
      </c>
      <c r="E29" s="1">
        <v>400</v>
      </c>
      <c r="F29" s="1"/>
      <c r="G29" s="15"/>
    </row>
    <row r="30" spans="1:7" ht="14.25">
      <c r="A30" s="1">
        <v>24</v>
      </c>
      <c r="B30" s="83"/>
      <c r="C30" s="1">
        <v>4</v>
      </c>
      <c r="D30" s="1" t="s">
        <v>50</v>
      </c>
      <c r="E30" s="1">
        <v>400</v>
      </c>
      <c r="F30" s="1"/>
      <c r="G30" s="15"/>
    </row>
    <row r="31" spans="1:7" ht="14.25">
      <c r="A31" s="1">
        <v>25</v>
      </c>
      <c r="B31" s="83"/>
      <c r="C31" s="1">
        <v>5</v>
      </c>
      <c r="D31" s="1" t="s">
        <v>51</v>
      </c>
      <c r="E31" s="1">
        <v>400</v>
      </c>
      <c r="F31" s="1"/>
      <c r="G31" s="15"/>
    </row>
    <row r="32" spans="1:7" ht="14.25">
      <c r="A32" s="1">
        <v>26</v>
      </c>
      <c r="B32" s="83"/>
      <c r="C32" s="1">
        <v>6</v>
      </c>
      <c r="D32" s="1" t="s">
        <v>52</v>
      </c>
      <c r="E32" s="1">
        <v>400</v>
      </c>
      <c r="F32" s="1"/>
      <c r="G32" s="15"/>
    </row>
    <row r="33" spans="1:7" s="22" customFormat="1" ht="14.25">
      <c r="A33" s="21">
        <v>27</v>
      </c>
      <c r="B33" s="79"/>
      <c r="C33" s="21">
        <v>7</v>
      </c>
      <c r="D33" s="21" t="s">
        <v>53</v>
      </c>
      <c r="E33" s="21">
        <v>100</v>
      </c>
      <c r="G33" s="21" t="s">
        <v>54</v>
      </c>
    </row>
    <row r="34" spans="1:7" s="20" customFormat="1" ht="14.25">
      <c r="A34" s="84" t="s">
        <v>164</v>
      </c>
      <c r="B34" s="85"/>
      <c r="C34" s="86"/>
      <c r="D34" s="18"/>
      <c r="E34" s="18">
        <f>SUM(E27:E33)</f>
        <v>2500</v>
      </c>
      <c r="F34" s="18"/>
      <c r="G34" s="19"/>
    </row>
    <row r="35" spans="1:7" ht="14.25">
      <c r="A35" s="1">
        <v>28</v>
      </c>
      <c r="B35" s="1" t="s">
        <v>40</v>
      </c>
      <c r="C35" s="1">
        <v>1</v>
      </c>
      <c r="D35" s="1" t="s">
        <v>55</v>
      </c>
      <c r="E35" s="1">
        <v>400</v>
      </c>
      <c r="F35" s="1"/>
      <c r="G35" s="15"/>
    </row>
    <row r="36" spans="1:7" s="20" customFormat="1" ht="14.25">
      <c r="A36" s="84" t="s">
        <v>164</v>
      </c>
      <c r="B36" s="85"/>
      <c r="C36" s="86"/>
      <c r="D36" s="18"/>
      <c r="E36" s="18">
        <f>SUM(E35)</f>
        <v>400</v>
      </c>
      <c r="F36" s="18"/>
      <c r="G36" s="19"/>
    </row>
    <row r="37" spans="1:7" ht="14.25">
      <c r="A37" s="1">
        <v>29</v>
      </c>
      <c r="B37" s="61" t="s">
        <v>152</v>
      </c>
      <c r="C37" s="1">
        <v>1</v>
      </c>
      <c r="D37" s="1" t="s">
        <v>56</v>
      </c>
      <c r="E37" s="1">
        <v>400</v>
      </c>
      <c r="F37" s="1"/>
      <c r="G37" s="15"/>
    </row>
    <row r="38" spans="1:7" ht="14.25">
      <c r="A38" s="1">
        <v>30</v>
      </c>
      <c r="B38" s="62"/>
      <c r="C38" s="1">
        <v>2</v>
      </c>
      <c r="D38" s="1" t="s">
        <v>136</v>
      </c>
      <c r="E38" s="1">
        <v>400</v>
      </c>
      <c r="F38" s="16"/>
      <c r="G38" s="15"/>
    </row>
    <row r="39" spans="1:7" ht="14.25">
      <c r="A39" s="1">
        <v>31</v>
      </c>
      <c r="B39" s="62"/>
      <c r="C39" s="1">
        <v>3</v>
      </c>
      <c r="D39" s="1" t="s">
        <v>58</v>
      </c>
      <c r="E39" s="1">
        <v>400</v>
      </c>
      <c r="F39" s="1"/>
      <c r="G39" s="15"/>
    </row>
    <row r="40" spans="1:7" ht="14.25">
      <c r="A40" s="1">
        <v>32</v>
      </c>
      <c r="B40" s="62"/>
      <c r="C40" s="1">
        <v>4</v>
      </c>
      <c r="D40" s="1" t="s">
        <v>59</v>
      </c>
      <c r="E40" s="1">
        <v>400</v>
      </c>
      <c r="F40" s="1"/>
      <c r="G40" s="15"/>
    </row>
    <row r="41" spans="1:7" ht="14.25">
      <c r="A41" s="1">
        <v>33</v>
      </c>
      <c r="B41" s="62"/>
      <c r="C41" s="1">
        <v>5</v>
      </c>
      <c r="D41" s="1" t="s">
        <v>133</v>
      </c>
      <c r="E41" s="1">
        <v>400</v>
      </c>
      <c r="F41" s="1"/>
      <c r="G41" s="15"/>
    </row>
    <row r="42" spans="1:7" ht="14.25">
      <c r="A42" s="1">
        <v>34</v>
      </c>
      <c r="B42" s="62"/>
      <c r="C42" s="1">
        <v>6</v>
      </c>
      <c r="D42" s="1" t="s">
        <v>7</v>
      </c>
      <c r="E42" s="1">
        <v>400</v>
      </c>
      <c r="F42" s="1"/>
      <c r="G42" s="15"/>
    </row>
    <row r="43" spans="1:7" ht="14.25">
      <c r="A43" s="1">
        <v>35</v>
      </c>
      <c r="B43" s="62"/>
      <c r="C43" s="1">
        <v>7</v>
      </c>
      <c r="D43" s="1" t="s">
        <v>60</v>
      </c>
      <c r="E43" s="1">
        <v>400</v>
      </c>
      <c r="F43" s="1"/>
      <c r="G43" s="15"/>
    </row>
    <row r="44" spans="1:7" ht="14.25">
      <c r="A44" s="1">
        <v>36</v>
      </c>
      <c r="B44" s="62"/>
      <c r="C44" s="1">
        <v>8</v>
      </c>
      <c r="D44" s="1" t="s">
        <v>61</v>
      </c>
      <c r="E44" s="1">
        <v>400</v>
      </c>
      <c r="F44" s="1"/>
      <c r="G44" s="15"/>
    </row>
    <row r="45" spans="1:7" ht="14.25">
      <c r="A45" s="1">
        <v>37</v>
      </c>
      <c r="B45" s="62"/>
      <c r="C45" s="1">
        <v>9</v>
      </c>
      <c r="D45" s="1" t="s">
        <v>62</v>
      </c>
      <c r="E45" s="1">
        <v>400</v>
      </c>
      <c r="F45" s="1"/>
      <c r="G45" s="15"/>
    </row>
    <row r="46" spans="1:7" ht="14.25">
      <c r="A46" s="1">
        <v>38</v>
      </c>
      <c r="B46" s="62"/>
      <c r="C46" s="1">
        <v>10</v>
      </c>
      <c r="D46" s="1" t="s">
        <v>63</v>
      </c>
      <c r="E46" s="1">
        <v>400</v>
      </c>
      <c r="F46" s="1"/>
      <c r="G46" s="15"/>
    </row>
    <row r="47" spans="1:7" s="22" customFormat="1" ht="14.25">
      <c r="A47" s="21">
        <v>39</v>
      </c>
      <c r="B47" s="79"/>
      <c r="C47" s="21">
        <v>11</v>
      </c>
      <c r="D47" s="21" t="s">
        <v>64</v>
      </c>
      <c r="E47" s="21">
        <v>100</v>
      </c>
      <c r="G47" s="21" t="s">
        <v>65</v>
      </c>
    </row>
    <row r="48" spans="1:7" s="20" customFormat="1" ht="14.25">
      <c r="A48" s="84" t="s">
        <v>164</v>
      </c>
      <c r="B48" s="85"/>
      <c r="C48" s="86"/>
      <c r="D48" s="18"/>
      <c r="E48" s="18">
        <f>SUM(E37:E47)</f>
        <v>4100</v>
      </c>
      <c r="F48" s="18"/>
      <c r="G48" s="19"/>
    </row>
    <row r="49" spans="1:7" ht="14.25">
      <c r="A49" s="1">
        <v>40</v>
      </c>
      <c r="B49" s="61" t="s">
        <v>147</v>
      </c>
      <c r="C49" s="1">
        <v>1</v>
      </c>
      <c r="D49" s="1" t="s">
        <v>29</v>
      </c>
      <c r="E49" s="1">
        <v>400</v>
      </c>
      <c r="F49" s="1"/>
      <c r="G49" s="15"/>
    </row>
    <row r="50" spans="1:7" ht="14.25">
      <c r="A50" s="1">
        <v>41</v>
      </c>
      <c r="B50" s="62"/>
      <c r="C50" s="1">
        <v>2</v>
      </c>
      <c r="D50" s="1" t="s">
        <v>30</v>
      </c>
      <c r="E50" s="1">
        <v>400</v>
      </c>
      <c r="F50" s="1"/>
      <c r="G50" s="15"/>
    </row>
    <row r="51" spans="1:7" ht="14.25">
      <c r="A51" s="1">
        <v>42</v>
      </c>
      <c r="B51" s="62"/>
      <c r="C51" s="1">
        <v>3</v>
      </c>
      <c r="D51" s="1" t="s">
        <v>31</v>
      </c>
      <c r="E51" s="1">
        <v>400</v>
      </c>
      <c r="F51" s="1"/>
      <c r="G51" s="15"/>
    </row>
    <row r="52" spans="1:7" ht="14.25">
      <c r="A52" s="1">
        <v>43</v>
      </c>
      <c r="B52" s="62"/>
      <c r="C52" s="1">
        <v>4</v>
      </c>
      <c r="D52" s="1" t="s">
        <v>66</v>
      </c>
      <c r="E52" s="1">
        <v>400</v>
      </c>
      <c r="F52" s="1"/>
      <c r="G52" s="15"/>
    </row>
    <row r="53" spans="1:7" ht="14.25">
      <c r="A53" s="1">
        <v>44</v>
      </c>
      <c r="B53" s="62"/>
      <c r="C53" s="1">
        <v>5</v>
      </c>
      <c r="D53" s="1" t="s">
        <v>67</v>
      </c>
      <c r="E53" s="1">
        <v>400</v>
      </c>
      <c r="F53" s="1"/>
      <c r="G53" s="15"/>
    </row>
    <row r="54" spans="1:7" ht="14.25">
      <c r="A54" s="1">
        <v>45</v>
      </c>
      <c r="B54" s="62"/>
      <c r="C54" s="1">
        <v>6</v>
      </c>
      <c r="D54" s="1" t="s">
        <v>68</v>
      </c>
      <c r="E54" s="1">
        <v>400</v>
      </c>
      <c r="F54" s="1"/>
      <c r="G54" s="15"/>
    </row>
    <row r="55" spans="1:7" ht="14.25">
      <c r="A55" s="1">
        <v>46</v>
      </c>
      <c r="B55" s="62"/>
      <c r="C55" s="1">
        <v>7</v>
      </c>
      <c r="D55" s="1" t="s">
        <v>69</v>
      </c>
      <c r="E55" s="1">
        <v>400</v>
      </c>
      <c r="F55" s="1"/>
      <c r="G55" s="15"/>
    </row>
    <row r="56" spans="1:7" ht="14.25">
      <c r="A56" s="1">
        <v>47</v>
      </c>
      <c r="B56" s="62"/>
      <c r="C56" s="1">
        <v>8</v>
      </c>
      <c r="D56" s="1" t="s">
        <v>71</v>
      </c>
      <c r="E56" s="1">
        <v>400</v>
      </c>
      <c r="F56" s="1"/>
      <c r="G56" s="15"/>
    </row>
    <row r="57" spans="1:7" ht="14.25">
      <c r="A57" s="1">
        <v>48</v>
      </c>
      <c r="B57" s="79"/>
      <c r="C57" s="1">
        <v>9</v>
      </c>
      <c r="D57" s="1" t="s">
        <v>72</v>
      </c>
      <c r="E57" s="1">
        <v>400</v>
      </c>
      <c r="F57" s="1"/>
      <c r="G57" s="15"/>
    </row>
    <row r="58" spans="1:7" s="20" customFormat="1" ht="14.25">
      <c r="A58" s="84" t="s">
        <v>164</v>
      </c>
      <c r="B58" s="85"/>
      <c r="C58" s="86"/>
      <c r="D58" s="18"/>
      <c r="E58" s="18">
        <f>SUM(E49:E57)</f>
        <v>3600</v>
      </c>
      <c r="F58" s="18"/>
      <c r="G58" s="19"/>
    </row>
    <row r="59" spans="1:7" ht="14.25">
      <c r="A59" s="1">
        <v>49</v>
      </c>
      <c r="B59" s="68" t="s">
        <v>73</v>
      </c>
      <c r="C59" s="1">
        <v>1</v>
      </c>
      <c r="D59" s="1" t="s">
        <v>6</v>
      </c>
      <c r="E59" s="1">
        <v>400</v>
      </c>
      <c r="F59" s="1"/>
      <c r="G59" s="15"/>
    </row>
    <row r="60" spans="1:7" ht="14.25">
      <c r="A60" s="1">
        <v>50</v>
      </c>
      <c r="B60" s="55"/>
      <c r="C60" s="1">
        <v>2</v>
      </c>
      <c r="D60" s="1" t="s">
        <v>8</v>
      </c>
      <c r="E60" s="1">
        <v>400</v>
      </c>
      <c r="F60" s="1"/>
      <c r="G60" s="15"/>
    </row>
    <row r="61" spans="1:7" ht="14.25">
      <c r="A61" s="1">
        <v>51</v>
      </c>
      <c r="B61" s="69"/>
      <c r="C61" s="1">
        <v>3</v>
      </c>
      <c r="D61" s="1" t="s">
        <v>9</v>
      </c>
      <c r="E61" s="1">
        <v>400</v>
      </c>
      <c r="F61" s="1"/>
      <c r="G61" s="15"/>
    </row>
    <row r="62" spans="1:7" s="20" customFormat="1" ht="14.25">
      <c r="A62" s="84" t="s">
        <v>164</v>
      </c>
      <c r="B62" s="85"/>
      <c r="C62" s="86"/>
      <c r="D62" s="18"/>
      <c r="E62" s="18">
        <f>SUM(E59:E61)</f>
        <v>1200</v>
      </c>
      <c r="F62" s="18"/>
      <c r="G62" s="19"/>
    </row>
    <row r="63" spans="1:7" ht="14.25">
      <c r="A63" s="1">
        <v>52</v>
      </c>
      <c r="B63" s="64" t="s">
        <v>39</v>
      </c>
      <c r="C63" s="1">
        <v>1</v>
      </c>
      <c r="D63" s="1" t="s">
        <v>27</v>
      </c>
      <c r="E63" s="1">
        <v>400</v>
      </c>
      <c r="F63" s="1"/>
      <c r="G63" s="15"/>
    </row>
    <row r="64" spans="1:7" ht="14.25">
      <c r="A64" s="1">
        <v>53</v>
      </c>
      <c r="B64" s="66"/>
      <c r="C64" s="3">
        <v>2</v>
      </c>
      <c r="D64" s="1" t="s">
        <v>28</v>
      </c>
      <c r="E64" s="1">
        <v>200</v>
      </c>
      <c r="F64" s="1"/>
      <c r="G64" s="15"/>
    </row>
    <row r="65" spans="1:7" s="20" customFormat="1" ht="14.25">
      <c r="A65" s="84" t="s">
        <v>164</v>
      </c>
      <c r="B65" s="85"/>
      <c r="C65" s="86"/>
      <c r="D65" s="18"/>
      <c r="E65" s="18">
        <f>SUM(E63:E64)</f>
        <v>600</v>
      </c>
      <c r="F65" s="18"/>
      <c r="G65" s="19"/>
    </row>
    <row r="66" spans="1:7" ht="14.25">
      <c r="A66" s="1">
        <v>54</v>
      </c>
      <c r="B66" s="61" t="s">
        <v>153</v>
      </c>
      <c r="C66" s="1">
        <v>1</v>
      </c>
      <c r="D66" s="1" t="s">
        <v>74</v>
      </c>
      <c r="E66" s="1">
        <v>400</v>
      </c>
      <c r="F66" s="1"/>
      <c r="G66" s="15"/>
    </row>
    <row r="67" spans="1:7" ht="14.25">
      <c r="A67" s="1">
        <v>55</v>
      </c>
      <c r="B67" s="62"/>
      <c r="C67" s="1">
        <v>2</v>
      </c>
      <c r="D67" s="1" t="s">
        <v>75</v>
      </c>
      <c r="E67" s="1">
        <v>400</v>
      </c>
      <c r="F67" s="1"/>
      <c r="G67" s="15"/>
    </row>
    <row r="68" spans="1:7" ht="14.25">
      <c r="A68" s="1">
        <v>56</v>
      </c>
      <c r="B68" s="62"/>
      <c r="C68" s="1">
        <v>3</v>
      </c>
      <c r="D68" s="1" t="s">
        <v>76</v>
      </c>
      <c r="E68" s="1">
        <v>400</v>
      </c>
      <c r="F68" s="1"/>
      <c r="G68" s="15"/>
    </row>
    <row r="69" spans="1:7" ht="14.25">
      <c r="A69" s="1">
        <v>57</v>
      </c>
      <c r="B69" s="62"/>
      <c r="C69" s="1">
        <v>4</v>
      </c>
      <c r="D69" s="1" t="s">
        <v>77</v>
      </c>
      <c r="E69" s="1">
        <v>400</v>
      </c>
      <c r="F69" s="1"/>
      <c r="G69" s="15"/>
    </row>
    <row r="70" spans="1:7" ht="14.25">
      <c r="A70" s="1">
        <v>58</v>
      </c>
      <c r="B70" s="62"/>
      <c r="C70" s="1">
        <v>5</v>
      </c>
      <c r="D70" s="1" t="s">
        <v>78</v>
      </c>
      <c r="E70" s="1">
        <v>400</v>
      </c>
      <c r="F70" s="1"/>
      <c r="G70" s="15"/>
    </row>
    <row r="71" spans="1:7" ht="14.25">
      <c r="A71" s="1">
        <v>59</v>
      </c>
      <c r="B71" s="62"/>
      <c r="C71" s="1">
        <v>6</v>
      </c>
      <c r="D71" s="1" t="s">
        <v>79</v>
      </c>
      <c r="E71" s="1">
        <v>400</v>
      </c>
      <c r="F71" s="1"/>
      <c r="G71" s="15"/>
    </row>
    <row r="72" spans="1:7" ht="14.25">
      <c r="A72" s="1">
        <v>60</v>
      </c>
      <c r="B72" s="62"/>
      <c r="C72" s="1">
        <v>7</v>
      </c>
      <c r="D72" s="1" t="s">
        <v>80</v>
      </c>
      <c r="E72" s="1">
        <v>400</v>
      </c>
      <c r="F72" s="1"/>
      <c r="G72" s="15"/>
    </row>
    <row r="73" spans="1:7" ht="14.25">
      <c r="A73" s="1">
        <v>61</v>
      </c>
      <c r="B73" s="62"/>
      <c r="C73" s="1">
        <v>8</v>
      </c>
      <c r="D73" s="1" t="s">
        <v>81</v>
      </c>
      <c r="E73" s="1">
        <v>400</v>
      </c>
      <c r="F73" s="1"/>
      <c r="G73" s="15"/>
    </row>
    <row r="74" spans="1:7" ht="14.25">
      <c r="A74" s="1">
        <v>62</v>
      </c>
      <c r="B74" s="62"/>
      <c r="C74" s="1">
        <v>9</v>
      </c>
      <c r="D74" s="1" t="s">
        <v>83</v>
      </c>
      <c r="E74" s="1">
        <v>400</v>
      </c>
      <c r="F74" s="1"/>
      <c r="G74" s="15"/>
    </row>
    <row r="75" spans="1:7" ht="14.25">
      <c r="A75" s="1">
        <v>63</v>
      </c>
      <c r="B75" s="62"/>
      <c r="C75" s="1">
        <v>10</v>
      </c>
      <c r="D75" s="1" t="s">
        <v>84</v>
      </c>
      <c r="E75" s="1">
        <v>400</v>
      </c>
      <c r="F75" s="1"/>
      <c r="G75" s="15"/>
    </row>
    <row r="76" spans="1:7" ht="14.25">
      <c r="A76" s="1">
        <v>64</v>
      </c>
      <c r="B76" s="62"/>
      <c r="C76" s="1">
        <v>11</v>
      </c>
      <c r="D76" s="1" t="s">
        <v>85</v>
      </c>
      <c r="E76" s="1">
        <v>400</v>
      </c>
      <c r="F76" s="1"/>
      <c r="G76" s="15"/>
    </row>
    <row r="77" spans="1:7" s="22" customFormat="1" ht="14.25">
      <c r="A77" s="21">
        <v>65</v>
      </c>
      <c r="B77" s="63"/>
      <c r="C77" s="21">
        <v>12</v>
      </c>
      <c r="D77" s="21" t="s">
        <v>86</v>
      </c>
      <c r="E77" s="21">
        <v>100</v>
      </c>
      <c r="G77" s="21" t="s">
        <v>87</v>
      </c>
    </row>
    <row r="78" spans="1:7" s="20" customFormat="1" ht="14.25">
      <c r="A78" s="84" t="s">
        <v>164</v>
      </c>
      <c r="B78" s="85"/>
      <c r="C78" s="86"/>
      <c r="D78" s="18"/>
      <c r="E78" s="18">
        <f>SUM(E66:E77)</f>
        <v>4500</v>
      </c>
      <c r="F78" s="18"/>
      <c r="G78" s="19"/>
    </row>
    <row r="79" spans="1:7" ht="14.25">
      <c r="A79" s="1">
        <v>66</v>
      </c>
      <c r="B79" s="78" t="s">
        <v>154</v>
      </c>
      <c r="C79" s="1">
        <v>1</v>
      </c>
      <c r="D79" s="1" t="s">
        <v>88</v>
      </c>
      <c r="E79" s="1">
        <v>400</v>
      </c>
      <c r="F79" s="1"/>
      <c r="G79" s="15"/>
    </row>
    <row r="80" spans="1:7" ht="14.25">
      <c r="A80" s="1">
        <v>67</v>
      </c>
      <c r="B80" s="78"/>
      <c r="C80" s="3">
        <v>2</v>
      </c>
      <c r="D80" s="1" t="s">
        <v>89</v>
      </c>
      <c r="E80" s="1">
        <v>400</v>
      </c>
      <c r="F80" s="1"/>
      <c r="G80" s="15"/>
    </row>
    <row r="81" spans="1:7" ht="14.25">
      <c r="A81" s="1">
        <v>68</v>
      </c>
      <c r="B81" s="78"/>
      <c r="C81" s="1">
        <v>3</v>
      </c>
      <c r="D81" s="1" t="s">
        <v>90</v>
      </c>
      <c r="E81" s="1">
        <v>400</v>
      </c>
      <c r="F81" s="1"/>
      <c r="G81" s="15"/>
    </row>
    <row r="82" spans="1:7" ht="14.25">
      <c r="A82" s="1">
        <v>69</v>
      </c>
      <c r="B82" s="78"/>
      <c r="C82" s="3">
        <v>4</v>
      </c>
      <c r="D82" s="1" t="s">
        <v>91</v>
      </c>
      <c r="E82" s="1">
        <v>400</v>
      </c>
      <c r="F82" s="1"/>
      <c r="G82" s="15"/>
    </row>
    <row r="83" spans="1:7" ht="14.25">
      <c r="A83" s="1">
        <v>70</v>
      </c>
      <c r="B83" s="78"/>
      <c r="C83" s="1">
        <v>5</v>
      </c>
      <c r="D83" s="1" t="s">
        <v>92</v>
      </c>
      <c r="E83" s="1">
        <v>400</v>
      </c>
      <c r="F83" s="1"/>
      <c r="G83" s="15"/>
    </row>
    <row r="84" spans="1:7" ht="14.25">
      <c r="A84" s="1">
        <v>71</v>
      </c>
      <c r="B84" s="78"/>
      <c r="C84" s="3">
        <v>6</v>
      </c>
      <c r="D84" s="1" t="s">
        <v>82</v>
      </c>
      <c r="E84" s="1">
        <v>400</v>
      </c>
      <c r="F84" s="1"/>
      <c r="G84" s="15"/>
    </row>
    <row r="85" spans="1:7" ht="14.25">
      <c r="A85" s="1">
        <v>72</v>
      </c>
      <c r="B85" s="78"/>
      <c r="C85" s="1">
        <v>7</v>
      </c>
      <c r="D85" s="1" t="s">
        <v>93</v>
      </c>
      <c r="E85" s="1">
        <v>400</v>
      </c>
      <c r="F85" s="1"/>
      <c r="G85" s="15"/>
    </row>
    <row r="86" spans="1:7" ht="14.25">
      <c r="A86" s="1">
        <v>73</v>
      </c>
      <c r="B86" s="78"/>
      <c r="C86" s="3">
        <v>8</v>
      </c>
      <c r="D86" s="1" t="s">
        <v>94</v>
      </c>
      <c r="E86" s="1">
        <v>400</v>
      </c>
      <c r="F86" s="1"/>
      <c r="G86" s="15"/>
    </row>
    <row r="87" spans="1:7" ht="14.25">
      <c r="A87" s="1">
        <v>74</v>
      </c>
      <c r="B87" s="78"/>
      <c r="C87" s="1">
        <v>9</v>
      </c>
      <c r="D87" s="1" t="s">
        <v>95</v>
      </c>
      <c r="E87" s="1">
        <v>400</v>
      </c>
      <c r="F87" s="1"/>
      <c r="G87" s="15"/>
    </row>
    <row r="88" spans="1:7" ht="15.75" customHeight="1">
      <c r="A88" s="1">
        <v>75</v>
      </c>
      <c r="B88" s="78"/>
      <c r="C88" s="3">
        <v>10</v>
      </c>
      <c r="D88" s="1" t="s">
        <v>96</v>
      </c>
      <c r="E88" s="1">
        <v>400</v>
      </c>
      <c r="F88" s="1"/>
      <c r="G88" s="15"/>
    </row>
    <row r="89" spans="1:7" ht="15.75" customHeight="1">
      <c r="A89" s="1">
        <v>76</v>
      </c>
      <c r="B89" s="78"/>
      <c r="C89" s="1">
        <v>11</v>
      </c>
      <c r="D89" s="1" t="s">
        <v>97</v>
      </c>
      <c r="E89" s="1">
        <v>400</v>
      </c>
      <c r="F89" s="1"/>
      <c r="G89" s="15"/>
    </row>
    <row r="90" spans="1:7" s="22" customFormat="1" ht="14.25">
      <c r="A90" s="21">
        <v>77</v>
      </c>
      <c r="B90" s="78"/>
      <c r="C90" s="13">
        <v>12</v>
      </c>
      <c r="D90" s="21" t="s">
        <v>98</v>
      </c>
      <c r="E90" s="21">
        <v>100</v>
      </c>
      <c r="G90" s="21" t="s">
        <v>162</v>
      </c>
    </row>
    <row r="91" spans="1:7" s="20" customFormat="1" ht="14.25">
      <c r="A91" s="84" t="s">
        <v>164</v>
      </c>
      <c r="B91" s="85"/>
      <c r="C91" s="86"/>
      <c r="D91" s="18"/>
      <c r="E91" s="18">
        <f>SUM(E79:E90)</f>
        <v>4500</v>
      </c>
      <c r="F91" s="18"/>
      <c r="G91" s="19"/>
    </row>
    <row r="92" spans="1:7" ht="14.25">
      <c r="A92" s="1">
        <v>78</v>
      </c>
      <c r="B92" s="78" t="s">
        <v>155</v>
      </c>
      <c r="C92" s="1">
        <v>1</v>
      </c>
      <c r="D92" s="1" t="s">
        <v>99</v>
      </c>
      <c r="E92" s="1">
        <v>400</v>
      </c>
      <c r="F92" s="1"/>
      <c r="G92" s="15"/>
    </row>
    <row r="93" spans="1:7" ht="14.25">
      <c r="A93" s="1">
        <v>79</v>
      </c>
      <c r="B93" s="78"/>
      <c r="C93" s="1">
        <v>2</v>
      </c>
      <c r="D93" s="1" t="s">
        <v>100</v>
      </c>
      <c r="E93" s="1">
        <v>400</v>
      </c>
      <c r="F93" s="1"/>
      <c r="G93" s="15"/>
    </row>
    <row r="94" spans="1:7" ht="14.25">
      <c r="A94" s="1">
        <v>80</v>
      </c>
      <c r="B94" s="78"/>
      <c r="C94" s="1">
        <v>3</v>
      </c>
      <c r="D94" s="1" t="s">
        <v>101</v>
      </c>
      <c r="E94" s="1">
        <v>400</v>
      </c>
      <c r="F94" s="1"/>
      <c r="G94" s="15"/>
    </row>
    <row r="95" spans="1:7" ht="14.25">
      <c r="A95" s="1">
        <v>81</v>
      </c>
      <c r="B95" s="78"/>
      <c r="C95" s="1">
        <v>4</v>
      </c>
      <c r="D95" s="1" t="s">
        <v>102</v>
      </c>
      <c r="E95" s="1">
        <v>400</v>
      </c>
      <c r="F95" s="1"/>
      <c r="G95" s="15"/>
    </row>
    <row r="96" spans="1:7" ht="14.25">
      <c r="A96" s="1">
        <v>82</v>
      </c>
      <c r="B96" s="78"/>
      <c r="C96" s="1">
        <v>5</v>
      </c>
      <c r="D96" s="1" t="s">
        <v>103</v>
      </c>
      <c r="E96" s="1">
        <v>400</v>
      </c>
      <c r="F96" s="1"/>
      <c r="G96" s="15"/>
    </row>
    <row r="97" spans="1:7" ht="14.25">
      <c r="A97" s="1">
        <v>83</v>
      </c>
      <c r="B97" s="78"/>
      <c r="C97" s="1">
        <v>6</v>
      </c>
      <c r="D97" s="1" t="s">
        <v>104</v>
      </c>
      <c r="E97" s="1">
        <v>400</v>
      </c>
      <c r="F97" s="1"/>
      <c r="G97" s="15"/>
    </row>
    <row r="98" spans="1:7" ht="14.25">
      <c r="A98" s="1">
        <v>84</v>
      </c>
      <c r="B98" s="78"/>
      <c r="C98" s="1">
        <v>7</v>
      </c>
      <c r="D98" s="1" t="s">
        <v>105</v>
      </c>
      <c r="E98" s="1">
        <v>400</v>
      </c>
      <c r="F98" s="1"/>
      <c r="G98" s="15"/>
    </row>
    <row r="99" spans="1:7" ht="14.25">
      <c r="A99" s="1">
        <v>85</v>
      </c>
      <c r="B99" s="78"/>
      <c r="C99" s="1">
        <v>8</v>
      </c>
      <c r="D99" s="1" t="s">
        <v>106</v>
      </c>
      <c r="E99" s="1">
        <v>400</v>
      </c>
      <c r="F99" s="1"/>
      <c r="G99" s="15"/>
    </row>
    <row r="100" spans="1:7" ht="14.25">
      <c r="A100" s="1">
        <v>86</v>
      </c>
      <c r="B100" s="78"/>
      <c r="C100" s="1">
        <v>9</v>
      </c>
      <c r="D100" s="1" t="s">
        <v>107</v>
      </c>
      <c r="E100" s="1">
        <v>400</v>
      </c>
      <c r="F100" s="1"/>
      <c r="G100" s="15"/>
    </row>
    <row r="101" spans="1:7" ht="14.25">
      <c r="A101" s="1">
        <v>87</v>
      </c>
      <c r="B101" s="78"/>
      <c r="C101" s="1">
        <v>10</v>
      </c>
      <c r="D101" s="1" t="s">
        <v>112</v>
      </c>
      <c r="E101" s="1">
        <v>400</v>
      </c>
      <c r="F101" s="1"/>
      <c r="G101" s="15"/>
    </row>
    <row r="102" spans="1:7" s="22" customFormat="1" ht="14.25">
      <c r="A102" s="21">
        <v>88</v>
      </c>
      <c r="B102" s="78"/>
      <c r="C102" s="21">
        <v>11</v>
      </c>
      <c r="D102" s="14" t="s">
        <v>108</v>
      </c>
      <c r="E102" s="14">
        <v>100</v>
      </c>
      <c r="G102" s="21" t="s">
        <v>109</v>
      </c>
    </row>
    <row r="103" spans="1:7" s="22" customFormat="1" ht="14.25">
      <c r="A103" s="21">
        <v>89</v>
      </c>
      <c r="B103" s="78"/>
      <c r="C103" s="21">
        <v>12</v>
      </c>
      <c r="D103" s="14" t="s">
        <v>110</v>
      </c>
      <c r="E103" s="14">
        <v>100</v>
      </c>
      <c r="G103" s="21" t="s">
        <v>111</v>
      </c>
    </row>
    <row r="104" spans="1:7" s="20" customFormat="1" ht="14.25">
      <c r="A104" s="84" t="s">
        <v>164</v>
      </c>
      <c r="B104" s="85"/>
      <c r="C104" s="86"/>
      <c r="D104" s="18"/>
      <c r="E104" s="18">
        <f>SUM(E92:E103)</f>
        <v>4200</v>
      </c>
      <c r="F104" s="18"/>
      <c r="G104" s="19"/>
    </row>
    <row r="105" spans="1:7" ht="14.25">
      <c r="A105" s="1">
        <v>90</v>
      </c>
      <c r="B105" s="1" t="s">
        <v>146</v>
      </c>
      <c r="C105" s="1">
        <v>1</v>
      </c>
      <c r="D105" s="1" t="s">
        <v>113</v>
      </c>
      <c r="E105" s="1">
        <v>400</v>
      </c>
      <c r="F105" s="1"/>
      <c r="G105" s="15"/>
    </row>
    <row r="106" spans="1:7" s="20" customFormat="1" ht="14.25">
      <c r="A106" s="84" t="s">
        <v>164</v>
      </c>
      <c r="B106" s="85"/>
      <c r="C106" s="86"/>
      <c r="D106" s="18"/>
      <c r="E106" s="18">
        <f>SUM(E105)</f>
        <v>400</v>
      </c>
      <c r="F106" s="18"/>
      <c r="G106" s="19"/>
    </row>
    <row r="107" spans="1:7" ht="14.25">
      <c r="A107" s="1">
        <v>91</v>
      </c>
      <c r="B107" s="78" t="s">
        <v>114</v>
      </c>
      <c r="C107" s="1">
        <v>1</v>
      </c>
      <c r="D107" s="1" t="s">
        <v>115</v>
      </c>
      <c r="E107" s="1">
        <v>400</v>
      </c>
      <c r="F107" s="1"/>
      <c r="G107" s="15"/>
    </row>
    <row r="108" spans="1:7" ht="14.25">
      <c r="A108" s="1">
        <v>92</v>
      </c>
      <c r="B108" s="78"/>
      <c r="C108" s="1">
        <v>2</v>
      </c>
      <c r="D108" s="1" t="s">
        <v>32</v>
      </c>
      <c r="E108" s="1">
        <v>400</v>
      </c>
      <c r="F108" s="1"/>
      <c r="G108" s="15"/>
    </row>
    <row r="109" spans="1:7" ht="14.25">
      <c r="A109" s="1">
        <v>93</v>
      </c>
      <c r="B109" s="78"/>
      <c r="C109" s="1">
        <v>3</v>
      </c>
      <c r="D109" s="1" t="s">
        <v>11</v>
      </c>
      <c r="E109" s="1">
        <v>400</v>
      </c>
      <c r="F109" s="1"/>
      <c r="G109" s="15"/>
    </row>
    <row r="110" spans="1:7" ht="14.25">
      <c r="A110" s="1">
        <v>94</v>
      </c>
      <c r="B110" s="78"/>
      <c r="C110" s="1">
        <v>4</v>
      </c>
      <c r="D110" s="1" t="s">
        <v>35</v>
      </c>
      <c r="E110" s="1">
        <v>400</v>
      </c>
      <c r="F110" s="1"/>
      <c r="G110" s="15"/>
    </row>
    <row r="111" spans="1:7" s="22" customFormat="1" ht="14.25">
      <c r="A111" s="21">
        <v>95</v>
      </c>
      <c r="B111" s="87"/>
      <c r="C111" s="21">
        <v>5</v>
      </c>
      <c r="D111" s="21" t="s">
        <v>36</v>
      </c>
      <c r="E111" s="21">
        <v>100</v>
      </c>
      <c r="G111" s="21" t="s">
        <v>116</v>
      </c>
    </row>
    <row r="112" spans="1:7" s="20" customFormat="1" ht="14.25">
      <c r="A112" s="84" t="s">
        <v>164</v>
      </c>
      <c r="B112" s="85"/>
      <c r="C112" s="86"/>
      <c r="D112" s="18"/>
      <c r="E112" s="18">
        <f>SUM(E107:E111)</f>
        <v>1700</v>
      </c>
      <c r="F112" s="18"/>
      <c r="G112" s="19"/>
    </row>
    <row r="113" spans="1:7" ht="14.25">
      <c r="A113" s="1">
        <v>96</v>
      </c>
      <c r="B113" s="1" t="s">
        <v>117</v>
      </c>
      <c r="C113" s="1">
        <v>1</v>
      </c>
      <c r="D113" s="1" t="s">
        <v>38</v>
      </c>
      <c r="E113" s="1">
        <v>400</v>
      </c>
      <c r="F113" s="1"/>
      <c r="G113" s="15"/>
    </row>
    <row r="114" spans="1:7" s="20" customFormat="1" ht="14.25">
      <c r="A114" s="84" t="s">
        <v>164</v>
      </c>
      <c r="B114" s="85"/>
      <c r="C114" s="86"/>
      <c r="D114" s="18"/>
      <c r="E114" s="18">
        <f>SUM(E113)</f>
        <v>400</v>
      </c>
      <c r="F114" s="18"/>
      <c r="G114" s="19"/>
    </row>
    <row r="115" spans="1:7" ht="14.25">
      <c r="A115" s="1">
        <v>97</v>
      </c>
      <c r="B115" s="61" t="s">
        <v>118</v>
      </c>
      <c r="C115" s="1">
        <v>1</v>
      </c>
      <c r="D115" s="1" t="s">
        <v>119</v>
      </c>
      <c r="E115" s="6">
        <v>400</v>
      </c>
      <c r="F115" s="1"/>
      <c r="G115" s="15"/>
    </row>
    <row r="116" spans="1:7" ht="14.25">
      <c r="A116" s="1">
        <v>98</v>
      </c>
      <c r="B116" s="62"/>
      <c r="C116" s="1">
        <v>2</v>
      </c>
      <c r="D116" s="1" t="s">
        <v>120</v>
      </c>
      <c r="E116" s="7">
        <v>400</v>
      </c>
      <c r="F116" s="1"/>
      <c r="G116" s="15"/>
    </row>
    <row r="117" spans="1:7" ht="14.25">
      <c r="A117" s="1">
        <v>99</v>
      </c>
      <c r="B117" s="62"/>
      <c r="C117" s="1">
        <v>3</v>
      </c>
      <c r="D117" s="1" t="s">
        <v>1</v>
      </c>
      <c r="E117" s="8">
        <v>400</v>
      </c>
      <c r="F117" s="1"/>
      <c r="G117" s="15"/>
    </row>
    <row r="118" spans="1:7" ht="14.25">
      <c r="A118" s="1">
        <v>100</v>
      </c>
      <c r="B118" s="62"/>
      <c r="C118" s="1">
        <v>4</v>
      </c>
      <c r="D118" s="1" t="s">
        <v>34</v>
      </c>
      <c r="E118" s="1">
        <v>400</v>
      </c>
      <c r="F118" s="1"/>
      <c r="G118" s="15"/>
    </row>
    <row r="119" spans="1:7" ht="14.25">
      <c r="A119" s="1">
        <v>101</v>
      </c>
      <c r="B119" s="79"/>
      <c r="C119" s="1">
        <v>5</v>
      </c>
      <c r="D119" s="1" t="s">
        <v>33</v>
      </c>
      <c r="E119" s="1">
        <v>400</v>
      </c>
      <c r="F119" s="1"/>
      <c r="G119" s="15"/>
    </row>
    <row r="120" spans="1:7" s="20" customFormat="1" ht="14.25">
      <c r="A120" s="84" t="s">
        <v>164</v>
      </c>
      <c r="B120" s="85"/>
      <c r="C120" s="86"/>
      <c r="D120" s="18"/>
      <c r="E120" s="18">
        <f>SUM(E115:E119)</f>
        <v>2000</v>
      </c>
      <c r="F120" s="18"/>
      <c r="G120" s="19"/>
    </row>
    <row r="121" spans="1:7" ht="14.25">
      <c r="A121" s="1">
        <v>102</v>
      </c>
      <c r="B121" s="68" t="s">
        <v>156</v>
      </c>
      <c r="C121" s="1">
        <v>1</v>
      </c>
      <c r="D121" s="1" t="s">
        <v>121</v>
      </c>
      <c r="E121" s="1">
        <v>400</v>
      </c>
      <c r="F121" s="1"/>
      <c r="G121" s="15"/>
    </row>
    <row r="122" spans="1:7" ht="14.25">
      <c r="A122" s="1">
        <v>103</v>
      </c>
      <c r="B122" s="55"/>
      <c r="C122" s="1">
        <v>2</v>
      </c>
      <c r="D122" s="1" t="s">
        <v>4</v>
      </c>
      <c r="E122" s="1">
        <v>400</v>
      </c>
      <c r="F122" s="1"/>
      <c r="G122" s="15"/>
    </row>
    <row r="123" spans="1:7" ht="14.25">
      <c r="A123" s="1">
        <v>104</v>
      </c>
      <c r="B123" s="55"/>
      <c r="C123" s="1">
        <v>3</v>
      </c>
      <c r="D123" s="1" t="s">
        <v>3</v>
      </c>
      <c r="E123" s="1">
        <v>400</v>
      </c>
      <c r="F123" s="1"/>
      <c r="G123" s="15"/>
    </row>
    <row r="124" spans="1:7" s="20" customFormat="1" ht="14.25">
      <c r="A124" s="84" t="s">
        <v>164</v>
      </c>
      <c r="B124" s="85"/>
      <c r="C124" s="86"/>
      <c r="D124" s="18"/>
      <c r="E124" s="18">
        <f>SUM(E121:E123)</f>
        <v>1200</v>
      </c>
      <c r="F124" s="18"/>
      <c r="G124" s="19"/>
    </row>
    <row r="125" spans="1:7" ht="14.25">
      <c r="A125" s="1">
        <v>105</v>
      </c>
      <c r="B125" s="78" t="s">
        <v>122</v>
      </c>
      <c r="C125" s="1">
        <v>1</v>
      </c>
      <c r="D125" s="1" t="s">
        <v>123</v>
      </c>
      <c r="E125" s="1">
        <v>400</v>
      </c>
      <c r="F125" s="1"/>
      <c r="G125" s="15"/>
    </row>
    <row r="126" spans="1:7" ht="14.25">
      <c r="A126" s="1">
        <v>106</v>
      </c>
      <c r="B126" s="78"/>
      <c r="C126" s="1">
        <v>2</v>
      </c>
      <c r="D126" s="1" t="s">
        <v>124</v>
      </c>
      <c r="E126" s="1">
        <v>400</v>
      </c>
      <c r="F126" s="1"/>
      <c r="G126" s="17"/>
    </row>
    <row r="127" spans="1:7" ht="14.25">
      <c r="A127" s="1">
        <v>107</v>
      </c>
      <c r="B127" s="78"/>
      <c r="C127" s="1">
        <v>3</v>
      </c>
      <c r="D127" s="1" t="s">
        <v>125</v>
      </c>
      <c r="E127" s="1">
        <v>400</v>
      </c>
      <c r="F127" s="1"/>
      <c r="G127" s="17"/>
    </row>
    <row r="128" spans="1:7" s="20" customFormat="1" ht="14.25">
      <c r="A128" s="84" t="s">
        <v>164</v>
      </c>
      <c r="B128" s="85"/>
      <c r="C128" s="86"/>
      <c r="D128" s="18"/>
      <c r="E128" s="18">
        <f>SUM(E125:E127)</f>
        <v>1200</v>
      </c>
      <c r="F128" s="18"/>
      <c r="G128" s="19"/>
    </row>
    <row r="129" spans="1:7" ht="14.25">
      <c r="A129" s="1">
        <v>108</v>
      </c>
      <c r="B129" s="61" t="s">
        <v>149</v>
      </c>
      <c r="C129" s="1">
        <v>1</v>
      </c>
      <c r="D129" s="1" t="s">
        <v>126</v>
      </c>
      <c r="E129" s="1">
        <v>400</v>
      </c>
      <c r="F129" s="1"/>
      <c r="G129" s="17"/>
    </row>
    <row r="130" spans="1:7" ht="14.25">
      <c r="A130" s="1">
        <v>109</v>
      </c>
      <c r="B130" s="59"/>
      <c r="C130" s="1">
        <v>2</v>
      </c>
      <c r="D130" s="1" t="s">
        <v>127</v>
      </c>
      <c r="E130" s="1">
        <v>400</v>
      </c>
      <c r="F130" s="1"/>
      <c r="G130" s="17"/>
    </row>
    <row r="131" spans="1:7" s="9" customFormat="1" ht="14.25">
      <c r="A131" s="1">
        <v>110</v>
      </c>
      <c r="B131" s="59"/>
      <c r="C131" s="1">
        <v>3</v>
      </c>
      <c r="D131" s="1" t="s">
        <v>128</v>
      </c>
      <c r="E131" s="1">
        <v>400</v>
      </c>
      <c r="F131" s="1"/>
      <c r="G131" s="17"/>
    </row>
    <row r="132" spans="1:7" s="9" customFormat="1" ht="14.25">
      <c r="A132" s="1">
        <v>111</v>
      </c>
      <c r="B132" s="59"/>
      <c r="C132" s="1">
        <v>4</v>
      </c>
      <c r="D132" s="1" t="s">
        <v>129</v>
      </c>
      <c r="E132" s="1">
        <v>400</v>
      </c>
      <c r="F132" s="1"/>
      <c r="G132" s="17"/>
    </row>
    <row r="133" spans="1:7" s="9" customFormat="1" ht="14.25">
      <c r="A133" s="1">
        <v>112</v>
      </c>
      <c r="B133" s="59"/>
      <c r="C133" s="1">
        <v>5</v>
      </c>
      <c r="D133" s="1" t="s">
        <v>130</v>
      </c>
      <c r="E133" s="1">
        <v>400</v>
      </c>
      <c r="F133" s="1"/>
      <c r="G133" s="17"/>
    </row>
    <row r="134" spans="1:7" ht="14.25">
      <c r="A134" s="1">
        <v>113</v>
      </c>
      <c r="B134" s="59"/>
      <c r="C134" s="1">
        <v>6</v>
      </c>
      <c r="D134" s="1" t="s">
        <v>131</v>
      </c>
      <c r="E134" s="1">
        <v>400</v>
      </c>
      <c r="F134" s="1"/>
      <c r="G134" s="17"/>
    </row>
    <row r="135" spans="1:7" ht="14.25">
      <c r="A135" s="1">
        <v>114</v>
      </c>
      <c r="B135" s="59"/>
      <c r="C135" s="1">
        <v>7</v>
      </c>
      <c r="D135" s="1" t="s">
        <v>132</v>
      </c>
      <c r="E135" s="1">
        <v>400</v>
      </c>
      <c r="F135" s="1"/>
      <c r="G135" s="17"/>
    </row>
    <row r="136" spans="1:7" s="9" customFormat="1" ht="14.25">
      <c r="A136" s="1">
        <v>115</v>
      </c>
      <c r="B136" s="59"/>
      <c r="C136" s="1">
        <v>8</v>
      </c>
      <c r="D136" s="1" t="s">
        <v>134</v>
      </c>
      <c r="E136" s="1">
        <v>400</v>
      </c>
      <c r="F136" s="1"/>
      <c r="G136" s="17"/>
    </row>
    <row r="137" spans="1:7" s="9" customFormat="1" ht="14.25">
      <c r="A137" s="1">
        <v>116</v>
      </c>
      <c r="B137" s="59"/>
      <c r="C137" s="1">
        <v>9</v>
      </c>
      <c r="D137" s="1" t="s">
        <v>135</v>
      </c>
      <c r="E137" s="1">
        <v>400</v>
      </c>
      <c r="F137" s="1"/>
      <c r="G137" s="17"/>
    </row>
    <row r="138" spans="1:7" s="9" customFormat="1" ht="14.25">
      <c r="A138" s="1">
        <v>117</v>
      </c>
      <c r="B138" s="59"/>
      <c r="C138" s="1">
        <v>10</v>
      </c>
      <c r="D138" s="1" t="s">
        <v>137</v>
      </c>
      <c r="E138" s="1">
        <v>400</v>
      </c>
      <c r="F138" s="1"/>
      <c r="G138" s="17"/>
    </row>
    <row r="139" spans="1:7" s="9" customFormat="1" ht="14.25">
      <c r="A139" s="1">
        <v>118</v>
      </c>
      <c r="B139" s="59"/>
      <c r="C139" s="1">
        <v>11</v>
      </c>
      <c r="D139" s="1" t="s">
        <v>138</v>
      </c>
      <c r="E139" s="1">
        <v>400</v>
      </c>
      <c r="F139" s="1"/>
      <c r="G139" s="17"/>
    </row>
    <row r="140" spans="1:7" s="9" customFormat="1" ht="14.25">
      <c r="A140" s="1">
        <v>119</v>
      </c>
      <c r="B140" s="59"/>
      <c r="C140" s="1">
        <v>12</v>
      </c>
      <c r="D140" s="1" t="s">
        <v>139</v>
      </c>
      <c r="E140" s="1">
        <v>400</v>
      </c>
      <c r="F140" s="1"/>
      <c r="G140" s="17"/>
    </row>
    <row r="141" spans="1:7" s="9" customFormat="1" ht="14.25">
      <c r="A141" s="1">
        <v>120</v>
      </c>
      <c r="B141" s="59"/>
      <c r="C141" s="1">
        <v>13</v>
      </c>
      <c r="D141" s="1" t="s">
        <v>140</v>
      </c>
      <c r="E141" s="1">
        <v>400</v>
      </c>
      <c r="F141" s="1"/>
      <c r="G141" s="17"/>
    </row>
    <row r="142" spans="1:7" s="9" customFormat="1" ht="14.25">
      <c r="A142" s="1">
        <v>121</v>
      </c>
      <c r="B142" s="59"/>
      <c r="C142" s="1">
        <v>14</v>
      </c>
      <c r="D142" s="1" t="s">
        <v>141</v>
      </c>
      <c r="E142" s="1">
        <v>400</v>
      </c>
      <c r="F142" s="1"/>
      <c r="G142" s="17"/>
    </row>
    <row r="143" spans="1:7" s="22" customFormat="1" ht="14.25">
      <c r="A143" s="21">
        <v>122</v>
      </c>
      <c r="B143" s="79"/>
      <c r="C143" s="21">
        <v>15</v>
      </c>
      <c r="D143" s="21" t="s">
        <v>142</v>
      </c>
      <c r="E143" s="21">
        <v>100</v>
      </c>
      <c r="F143" s="23"/>
      <c r="G143" s="24" t="s">
        <v>163</v>
      </c>
    </row>
    <row r="144" spans="1:7" s="20" customFormat="1" ht="14.25">
      <c r="A144" s="84" t="s">
        <v>164</v>
      </c>
      <c r="B144" s="85"/>
      <c r="C144" s="86"/>
      <c r="D144" s="18"/>
      <c r="E144" s="18">
        <f>SUM(E129:E143)</f>
        <v>5700</v>
      </c>
      <c r="F144" s="18"/>
      <c r="G144" s="19"/>
    </row>
    <row r="145" spans="1:7" ht="14.25">
      <c r="A145" s="1">
        <v>123</v>
      </c>
      <c r="B145" s="61" t="s">
        <v>145</v>
      </c>
      <c r="C145" s="1">
        <v>1</v>
      </c>
      <c r="D145" s="1" t="s">
        <v>2</v>
      </c>
      <c r="E145" s="1">
        <v>400</v>
      </c>
      <c r="F145" s="1"/>
      <c r="G145" s="17"/>
    </row>
    <row r="146" spans="1:7" ht="14.25">
      <c r="A146" s="1">
        <v>124</v>
      </c>
      <c r="B146" s="62"/>
      <c r="C146" s="1">
        <v>2</v>
      </c>
      <c r="D146" s="1" t="s">
        <v>57</v>
      </c>
      <c r="E146" s="1">
        <v>400</v>
      </c>
      <c r="F146" s="1"/>
      <c r="G146" s="17"/>
    </row>
    <row r="147" spans="1:7" ht="14.25">
      <c r="A147" s="1">
        <v>125</v>
      </c>
      <c r="B147" s="62"/>
      <c r="C147" s="1">
        <v>2</v>
      </c>
      <c r="D147" s="1" t="s">
        <v>37</v>
      </c>
      <c r="E147" s="1">
        <v>400</v>
      </c>
      <c r="F147" s="1"/>
      <c r="G147" s="17"/>
    </row>
    <row r="148" spans="1:7" ht="14.25">
      <c r="A148" s="1">
        <v>126</v>
      </c>
      <c r="B148" s="63"/>
      <c r="C148" s="1">
        <v>3</v>
      </c>
      <c r="D148" s="1" t="s">
        <v>70</v>
      </c>
      <c r="E148" s="1">
        <v>400</v>
      </c>
      <c r="F148" s="1"/>
      <c r="G148" s="17"/>
    </row>
    <row r="149" spans="1:7" s="20" customFormat="1" ht="14.25">
      <c r="A149" s="84" t="s">
        <v>164</v>
      </c>
      <c r="B149" s="85"/>
      <c r="C149" s="86"/>
      <c r="D149" s="18"/>
      <c r="E149" s="18">
        <f>SUM(E145:E148)</f>
        <v>1600</v>
      </c>
      <c r="F149" s="18"/>
      <c r="G149" s="19"/>
    </row>
    <row r="150" spans="1:7" s="2" customFormat="1" ht="15.75" customHeight="1">
      <c r="A150" s="1">
        <v>127</v>
      </c>
      <c r="B150" s="1" t="s">
        <v>143</v>
      </c>
      <c r="C150" s="1">
        <v>1</v>
      </c>
      <c r="D150" s="1" t="s">
        <v>144</v>
      </c>
      <c r="E150" s="1">
        <v>400</v>
      </c>
      <c r="F150" s="1"/>
      <c r="G150" s="12"/>
    </row>
    <row r="151" spans="1:7" s="20" customFormat="1" ht="14.25">
      <c r="A151" s="84" t="s">
        <v>164</v>
      </c>
      <c r="B151" s="85"/>
      <c r="C151" s="86"/>
      <c r="D151" s="18"/>
      <c r="E151" s="18">
        <f>SUM(E150)</f>
        <v>400</v>
      </c>
      <c r="F151" s="18"/>
      <c r="G151" s="19"/>
    </row>
    <row r="152" spans="1:7" s="20" customFormat="1" ht="14.25">
      <c r="A152" s="84" t="s">
        <v>165</v>
      </c>
      <c r="B152" s="85"/>
      <c r="C152" s="86"/>
      <c r="D152" s="18"/>
      <c r="E152" s="18">
        <f>SUM(E151,E149,E144,E128,E124,E120,E114,E112,E106,E104,E91,E78,E65,E62,E58,E48,E36,E34,E26,E22,E18)</f>
        <v>48200</v>
      </c>
      <c r="F152" s="18"/>
      <c r="G152" s="19"/>
    </row>
    <row r="154" ht="14.25">
      <c r="A154" s="2" t="s">
        <v>169</v>
      </c>
    </row>
    <row r="156" spans="1:7" s="2" customFormat="1" ht="27" customHeight="1">
      <c r="A156" s="2" t="s">
        <v>166</v>
      </c>
      <c r="C156" s="2" t="s">
        <v>167</v>
      </c>
      <c r="E156" s="25"/>
      <c r="F156" s="26" t="s">
        <v>168</v>
      </c>
      <c r="G156" s="26"/>
    </row>
  </sheetData>
  <mergeCells count="40">
    <mergeCell ref="A149:C149"/>
    <mergeCell ref="A151:C151"/>
    <mergeCell ref="A152:C152"/>
    <mergeCell ref="B145:B148"/>
    <mergeCell ref="A124:C124"/>
    <mergeCell ref="A128:C128"/>
    <mergeCell ref="A144:C144"/>
    <mergeCell ref="B129:B143"/>
    <mergeCell ref="A106:C106"/>
    <mergeCell ref="A112:C112"/>
    <mergeCell ref="A114:C114"/>
    <mergeCell ref="A120:C120"/>
    <mergeCell ref="A65:C65"/>
    <mergeCell ref="A78:C78"/>
    <mergeCell ref="A91:C91"/>
    <mergeCell ref="A104:C104"/>
    <mergeCell ref="A36:C36"/>
    <mergeCell ref="A48:C48"/>
    <mergeCell ref="A58:C58"/>
    <mergeCell ref="A62:C62"/>
    <mergeCell ref="B19:B21"/>
    <mergeCell ref="B23:B25"/>
    <mergeCell ref="B125:B127"/>
    <mergeCell ref="B107:B111"/>
    <mergeCell ref="B66:B77"/>
    <mergeCell ref="B63:B64"/>
    <mergeCell ref="B92:B103"/>
    <mergeCell ref="A22:C22"/>
    <mergeCell ref="A26:C26"/>
    <mergeCell ref="A34:C34"/>
    <mergeCell ref="A1:G1"/>
    <mergeCell ref="B79:B90"/>
    <mergeCell ref="B115:B119"/>
    <mergeCell ref="B121:B123"/>
    <mergeCell ref="B4:B17"/>
    <mergeCell ref="B59:B61"/>
    <mergeCell ref="B37:B47"/>
    <mergeCell ref="B27:B33"/>
    <mergeCell ref="B49:B57"/>
    <mergeCell ref="A18:C18"/>
  </mergeCells>
  <printOptions horizontalCentered="1"/>
  <pageMargins left="0.5511811023622047" right="0.5511811023622047" top="0.6299212598425197" bottom="0.7874015748031497" header="0.5118110236220472" footer="0.5118110236220472"/>
  <pageSetup horizontalDpi="600" verticalDpi="600" orientation="portrait" paperSize="9" scale="96" r:id="rId1"/>
  <rowBreaks count="1" manualBreakCount="1">
    <brk id="9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2016-01-06T03:45:29Z</cp:lastPrinted>
  <dcterms:created xsi:type="dcterms:W3CDTF">2013-09-04T01:01:36Z</dcterms:created>
  <dcterms:modified xsi:type="dcterms:W3CDTF">2016-01-06T08:50:00Z</dcterms:modified>
  <cp:category/>
  <cp:version/>
  <cp:contentType/>
  <cp:contentStatus/>
</cp:coreProperties>
</file>